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brunogodefroy/Documents/Tennis/Commission jeunes/Circuit TMC saison 2026/"/>
    </mc:Choice>
  </mc:AlternateContent>
  <xr:revisionPtr revIDLastSave="0" documentId="13_ncr:1_{FBB4324A-D740-0D40-907C-AAE6972D6C7C}" xr6:coauthVersionLast="47" xr6:coauthVersionMax="47" xr10:uidLastSave="{00000000-0000-0000-0000-000000000000}"/>
  <bookViews>
    <workbookView xWindow="0" yWindow="680" windowWidth="29400" windowHeight="18440" tabRatio="595" xr2:uid="{48603B43-1889-5941-A6CD-A82E1A57E7FD}"/>
  </bookViews>
  <sheets>
    <sheet name="Orange" sheetId="1" r:id="rId1"/>
    <sheet name="Verts" sheetId="2" r:id="rId2"/>
    <sheet name="Barèmes" sheetId="3" r:id="rId3"/>
  </sheets>
  <definedNames>
    <definedName name="_xlnm._FilterDatabase" localSheetId="0" hidden="1">Orange!#REF!</definedName>
    <definedName name="point_TMC">Barèmes!$A$2:$C$17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6" i="1" l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G9" i="1"/>
  <c r="I9" i="1"/>
  <c r="K9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G7" i="1"/>
  <c r="I7" i="1"/>
  <c r="K7" i="1"/>
  <c r="M7" i="1"/>
  <c r="O7" i="1"/>
  <c r="Q7" i="1"/>
  <c r="S7" i="1"/>
  <c r="U7" i="1"/>
  <c r="W7" i="1"/>
  <c r="Y7" i="1"/>
  <c r="AA7" i="1"/>
  <c r="AC7" i="1"/>
  <c r="AE7" i="1"/>
  <c r="AG7" i="1"/>
  <c r="AI7" i="1"/>
  <c r="AK7" i="1"/>
  <c r="AM7" i="1"/>
  <c r="AO7" i="1"/>
  <c r="AQ7" i="1"/>
  <c r="AS7" i="1"/>
  <c r="G18" i="1"/>
  <c r="I18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G23" i="1"/>
  <c r="I23" i="1"/>
  <c r="K23" i="1"/>
  <c r="M23" i="1"/>
  <c r="O23" i="1"/>
  <c r="Q23" i="1"/>
  <c r="S23" i="1"/>
  <c r="U23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G8" i="1"/>
  <c r="I8" i="1"/>
  <c r="K8" i="1"/>
  <c r="M8" i="1"/>
  <c r="O8" i="1"/>
  <c r="Q8" i="1"/>
  <c r="S8" i="1"/>
  <c r="U8" i="1"/>
  <c r="W8" i="1"/>
  <c r="Y8" i="1"/>
  <c r="AA8" i="1"/>
  <c r="AC8" i="1"/>
  <c r="AE8" i="1"/>
  <c r="AG8" i="1"/>
  <c r="AI8" i="1"/>
  <c r="AK8" i="1"/>
  <c r="AM8" i="1"/>
  <c r="AO8" i="1"/>
  <c r="AQ8" i="1"/>
  <c r="AS8" i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G35" i="1"/>
  <c r="I35" i="1"/>
  <c r="K35" i="1"/>
  <c r="M35" i="1"/>
  <c r="O35" i="1"/>
  <c r="Q35" i="1"/>
  <c r="S35" i="1"/>
  <c r="U3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G16" i="1"/>
  <c r="I16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G19" i="1"/>
  <c r="I19" i="1"/>
  <c r="K19" i="1"/>
  <c r="M19" i="1"/>
  <c r="O19" i="1"/>
  <c r="Q19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G24" i="1"/>
  <c r="I24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G28" i="1"/>
  <c r="I28" i="1"/>
  <c r="K28" i="1"/>
  <c r="M28" i="1"/>
  <c r="O28" i="1"/>
  <c r="Q28" i="1"/>
  <c r="S28" i="1"/>
  <c r="U28" i="1"/>
  <c r="W28" i="1"/>
  <c r="Y28" i="1"/>
  <c r="AA28" i="1"/>
  <c r="AC28" i="1"/>
  <c r="AE28" i="1"/>
  <c r="AG28" i="1"/>
  <c r="AI28" i="1"/>
  <c r="AK28" i="1"/>
  <c r="AM28" i="1"/>
  <c r="AO28" i="1"/>
  <c r="AQ28" i="1"/>
  <c r="AS28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G20" i="1"/>
  <c r="I20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G25" i="1"/>
  <c r="I25" i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G29" i="1"/>
  <c r="I29" i="1"/>
  <c r="K29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G32" i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G36" i="1"/>
  <c r="I36" i="1"/>
  <c r="K36" i="1"/>
  <c r="M36" i="1"/>
  <c r="O36" i="1"/>
  <c r="Q36" i="1"/>
  <c r="S36" i="1"/>
  <c r="U36" i="1"/>
  <c r="W36" i="1"/>
  <c r="Y36" i="1"/>
  <c r="AA36" i="1"/>
  <c r="AC36" i="1"/>
  <c r="AE36" i="1"/>
  <c r="AG36" i="1"/>
  <c r="AI36" i="1"/>
  <c r="AK36" i="1"/>
  <c r="AM36" i="1"/>
  <c r="AO36" i="1"/>
  <c r="AQ36" i="1"/>
  <c r="AS36" i="1"/>
  <c r="G12" i="1"/>
  <c r="I12" i="1"/>
  <c r="K12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G15" i="1"/>
  <c r="I15" i="1"/>
  <c r="K15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G21" i="1"/>
  <c r="I21" i="1"/>
  <c r="K21" i="1"/>
  <c r="M21" i="1"/>
  <c r="O21" i="1"/>
  <c r="Q21" i="1"/>
  <c r="S21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G26" i="1"/>
  <c r="I26" i="1"/>
  <c r="K26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G30" i="1"/>
  <c r="I30" i="1"/>
  <c r="K30" i="1"/>
  <c r="M30" i="1"/>
  <c r="O30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G33" i="1"/>
  <c r="I33" i="1"/>
  <c r="K33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G17" i="1"/>
  <c r="I17" i="1"/>
  <c r="K17" i="1"/>
  <c r="M17" i="1"/>
  <c r="O17" i="1"/>
  <c r="Q17" i="1"/>
  <c r="S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G22" i="1"/>
  <c r="I22" i="1"/>
  <c r="K22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G27" i="1"/>
  <c r="I27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G31" i="1"/>
  <c r="I31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G34" i="1"/>
  <c r="I34" i="1"/>
  <c r="K34" i="1"/>
  <c r="M34" i="1"/>
  <c r="O34" i="1"/>
  <c r="Q34" i="1"/>
  <c r="S34" i="1"/>
  <c r="U34" i="1"/>
  <c r="W34" i="1"/>
  <c r="Y34" i="1"/>
  <c r="AA34" i="1"/>
  <c r="AC34" i="1"/>
  <c r="AE34" i="1"/>
  <c r="AG34" i="1"/>
  <c r="AI34" i="1"/>
  <c r="AK34" i="1"/>
  <c r="AM34" i="1"/>
  <c r="AO34" i="1"/>
  <c r="AQ34" i="1"/>
  <c r="AS34" i="1"/>
  <c r="G7" i="2"/>
  <c r="E7" i="2" s="1"/>
  <c r="I7" i="2"/>
  <c r="K7" i="2"/>
  <c r="M7" i="2"/>
  <c r="O7" i="2"/>
  <c r="Q7" i="2"/>
  <c r="S7" i="2"/>
  <c r="U7" i="2"/>
  <c r="W7" i="2"/>
  <c r="Y7" i="2"/>
  <c r="AA7" i="2"/>
  <c r="AC7" i="2"/>
  <c r="AE7" i="2"/>
  <c r="AG7" i="2"/>
  <c r="AI7" i="2"/>
  <c r="AK7" i="2"/>
  <c r="AM7" i="2"/>
  <c r="AO7" i="2"/>
  <c r="AQ7" i="2"/>
  <c r="AS7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M8" i="2"/>
  <c r="AO8" i="2"/>
  <c r="AQ8" i="2"/>
  <c r="AS8" i="2"/>
  <c r="G9" i="2"/>
  <c r="E9" i="2" s="1"/>
  <c r="I9" i="2"/>
  <c r="K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M9" i="2"/>
  <c r="AO9" i="2"/>
  <c r="AQ9" i="2"/>
  <c r="AS9" i="2"/>
  <c r="G10" i="2"/>
  <c r="E10" i="2" s="1"/>
  <c r="I10" i="2"/>
  <c r="K10" i="2"/>
  <c r="M10" i="2"/>
  <c r="O10" i="2"/>
  <c r="Q10" i="2"/>
  <c r="S10" i="2"/>
  <c r="U10" i="2"/>
  <c r="W10" i="2"/>
  <c r="Y10" i="2"/>
  <c r="AA10" i="2"/>
  <c r="AC10" i="2"/>
  <c r="AE10" i="2"/>
  <c r="AG10" i="2"/>
  <c r="AI10" i="2"/>
  <c r="AK10" i="2"/>
  <c r="AM10" i="2"/>
  <c r="AO10" i="2"/>
  <c r="AQ10" i="2"/>
  <c r="AS10" i="2"/>
  <c r="G11" i="2"/>
  <c r="D11" i="2" s="1"/>
  <c r="I11" i="2"/>
  <c r="K11" i="2"/>
  <c r="M11" i="2"/>
  <c r="O11" i="2"/>
  <c r="Q11" i="2"/>
  <c r="S11" i="2"/>
  <c r="U11" i="2"/>
  <c r="W11" i="2"/>
  <c r="Y11" i="2"/>
  <c r="AA11" i="2"/>
  <c r="AC11" i="2"/>
  <c r="AE11" i="2"/>
  <c r="AG11" i="2"/>
  <c r="AI11" i="2"/>
  <c r="AK11" i="2"/>
  <c r="AM11" i="2"/>
  <c r="AO11" i="2"/>
  <c r="AQ11" i="2"/>
  <c r="AS11" i="2"/>
  <c r="G12" i="2"/>
  <c r="E12" i="2" s="1"/>
  <c r="I12" i="2"/>
  <c r="K12" i="2"/>
  <c r="M12" i="2"/>
  <c r="O12" i="2"/>
  <c r="Q12" i="2"/>
  <c r="S12" i="2"/>
  <c r="U12" i="2"/>
  <c r="W12" i="2"/>
  <c r="Y12" i="2"/>
  <c r="AA12" i="2"/>
  <c r="AC12" i="2"/>
  <c r="AE12" i="2"/>
  <c r="AG12" i="2"/>
  <c r="AI12" i="2"/>
  <c r="AK12" i="2"/>
  <c r="AM12" i="2"/>
  <c r="AO12" i="2"/>
  <c r="AQ12" i="2"/>
  <c r="AS12" i="2"/>
  <c r="G13" i="2"/>
  <c r="I13" i="2"/>
  <c r="K13" i="2"/>
  <c r="M13" i="2"/>
  <c r="O13" i="2"/>
  <c r="Q13" i="2"/>
  <c r="S13" i="2"/>
  <c r="U13" i="2"/>
  <c r="W13" i="2"/>
  <c r="Y13" i="2"/>
  <c r="AA13" i="2"/>
  <c r="AC13" i="2"/>
  <c r="AE13" i="2"/>
  <c r="AG13" i="2"/>
  <c r="AI13" i="2"/>
  <c r="AK13" i="2"/>
  <c r="AM13" i="2"/>
  <c r="AO13" i="2"/>
  <c r="AQ13" i="2"/>
  <c r="AS13" i="2"/>
  <c r="G14" i="2"/>
  <c r="I14" i="2"/>
  <c r="K14" i="2"/>
  <c r="M14" i="2"/>
  <c r="O14" i="2"/>
  <c r="Q14" i="2"/>
  <c r="S14" i="2"/>
  <c r="U14" i="2"/>
  <c r="W14" i="2"/>
  <c r="Y14" i="2"/>
  <c r="AA14" i="2"/>
  <c r="AC14" i="2"/>
  <c r="AE14" i="2"/>
  <c r="AG14" i="2"/>
  <c r="AI14" i="2"/>
  <c r="AK14" i="2"/>
  <c r="AM14" i="2"/>
  <c r="AO14" i="2"/>
  <c r="AQ14" i="2"/>
  <c r="AS14" i="2"/>
  <c r="G15" i="2"/>
  <c r="I15" i="2"/>
  <c r="K15" i="2"/>
  <c r="M15" i="2"/>
  <c r="O15" i="2"/>
  <c r="Q15" i="2"/>
  <c r="S15" i="2"/>
  <c r="U15" i="2"/>
  <c r="W15" i="2"/>
  <c r="Y15" i="2"/>
  <c r="AA15" i="2"/>
  <c r="AC15" i="2"/>
  <c r="AE15" i="2"/>
  <c r="AG15" i="2"/>
  <c r="AI15" i="2"/>
  <c r="AK15" i="2"/>
  <c r="AM15" i="2"/>
  <c r="AO15" i="2"/>
  <c r="AQ15" i="2"/>
  <c r="AS15" i="2"/>
  <c r="G16" i="2"/>
  <c r="I16" i="2"/>
  <c r="K16" i="2"/>
  <c r="M16" i="2"/>
  <c r="O16" i="2"/>
  <c r="Q16" i="2"/>
  <c r="S16" i="2"/>
  <c r="U16" i="2"/>
  <c r="W16" i="2"/>
  <c r="Y16" i="2"/>
  <c r="AA16" i="2"/>
  <c r="AC16" i="2"/>
  <c r="AE16" i="2"/>
  <c r="AG16" i="2"/>
  <c r="AI16" i="2"/>
  <c r="AK16" i="2"/>
  <c r="AM16" i="2"/>
  <c r="AO16" i="2"/>
  <c r="AQ16" i="2"/>
  <c r="AS16" i="2"/>
  <c r="G17" i="2"/>
  <c r="I17" i="2"/>
  <c r="K17" i="2"/>
  <c r="M17" i="2"/>
  <c r="O17" i="2"/>
  <c r="Q17" i="2"/>
  <c r="S17" i="2"/>
  <c r="U17" i="2"/>
  <c r="W17" i="2"/>
  <c r="Y17" i="2"/>
  <c r="AA17" i="2"/>
  <c r="AC17" i="2"/>
  <c r="AE17" i="2"/>
  <c r="AG17" i="2"/>
  <c r="AI17" i="2"/>
  <c r="AK17" i="2"/>
  <c r="AM17" i="2"/>
  <c r="AO17" i="2"/>
  <c r="AQ17" i="2"/>
  <c r="AS17" i="2"/>
  <c r="G18" i="2"/>
  <c r="D18" i="2" s="1"/>
  <c r="I18" i="2"/>
  <c r="K18" i="2"/>
  <c r="M18" i="2"/>
  <c r="O18" i="2"/>
  <c r="Q18" i="2"/>
  <c r="S18" i="2"/>
  <c r="U18" i="2"/>
  <c r="W18" i="2"/>
  <c r="Y18" i="2"/>
  <c r="AA18" i="2"/>
  <c r="AC18" i="2"/>
  <c r="AE18" i="2"/>
  <c r="AG18" i="2"/>
  <c r="AI18" i="2"/>
  <c r="AK18" i="2"/>
  <c r="AM18" i="2"/>
  <c r="AO18" i="2"/>
  <c r="AQ18" i="2"/>
  <c r="AS18" i="2"/>
  <c r="G19" i="2"/>
  <c r="I19" i="2"/>
  <c r="K19" i="2"/>
  <c r="M19" i="2"/>
  <c r="O19" i="2"/>
  <c r="Q19" i="2"/>
  <c r="S19" i="2"/>
  <c r="U19" i="2"/>
  <c r="W19" i="2"/>
  <c r="Y19" i="2"/>
  <c r="AA19" i="2"/>
  <c r="AC19" i="2"/>
  <c r="AE19" i="2"/>
  <c r="AG19" i="2"/>
  <c r="AI19" i="2"/>
  <c r="AK19" i="2"/>
  <c r="AM19" i="2"/>
  <c r="AO19" i="2"/>
  <c r="AQ19" i="2"/>
  <c r="AS19" i="2"/>
  <c r="G20" i="2"/>
  <c r="D20" i="2" s="1"/>
  <c r="I20" i="2"/>
  <c r="K20" i="2"/>
  <c r="M20" i="2"/>
  <c r="O20" i="2"/>
  <c r="Q20" i="2"/>
  <c r="S20" i="2"/>
  <c r="U20" i="2"/>
  <c r="W20" i="2"/>
  <c r="Y20" i="2"/>
  <c r="AA20" i="2"/>
  <c r="AC20" i="2"/>
  <c r="AE20" i="2"/>
  <c r="AG20" i="2"/>
  <c r="AI20" i="2"/>
  <c r="AK20" i="2"/>
  <c r="AM20" i="2"/>
  <c r="AO20" i="2"/>
  <c r="AQ20" i="2"/>
  <c r="AS20" i="2"/>
  <c r="G21" i="2"/>
  <c r="I21" i="2"/>
  <c r="K21" i="2"/>
  <c r="M21" i="2"/>
  <c r="O21" i="2"/>
  <c r="Q21" i="2"/>
  <c r="S21" i="2"/>
  <c r="U21" i="2"/>
  <c r="W21" i="2"/>
  <c r="Y21" i="2"/>
  <c r="AA21" i="2"/>
  <c r="AC21" i="2"/>
  <c r="AE21" i="2"/>
  <c r="AG21" i="2"/>
  <c r="AI21" i="2"/>
  <c r="AK21" i="2"/>
  <c r="AM21" i="2"/>
  <c r="AO21" i="2"/>
  <c r="AQ21" i="2"/>
  <c r="AS21" i="2"/>
  <c r="G22" i="2"/>
  <c r="E22" i="2" s="1"/>
  <c r="I22" i="2"/>
  <c r="K22" i="2"/>
  <c r="M22" i="2"/>
  <c r="O22" i="2"/>
  <c r="Q22" i="2"/>
  <c r="S22" i="2"/>
  <c r="U22" i="2"/>
  <c r="W22" i="2"/>
  <c r="Y22" i="2"/>
  <c r="AA22" i="2"/>
  <c r="AC22" i="2"/>
  <c r="AE22" i="2"/>
  <c r="AG22" i="2"/>
  <c r="AI22" i="2"/>
  <c r="AK22" i="2"/>
  <c r="AM22" i="2"/>
  <c r="AO22" i="2"/>
  <c r="AQ22" i="2"/>
  <c r="AS22" i="2"/>
  <c r="G23" i="2"/>
  <c r="I23" i="2"/>
  <c r="K23" i="2"/>
  <c r="M23" i="2"/>
  <c r="O23" i="2"/>
  <c r="Q23" i="2"/>
  <c r="S23" i="2"/>
  <c r="U23" i="2"/>
  <c r="W23" i="2"/>
  <c r="Y23" i="2"/>
  <c r="AA23" i="2"/>
  <c r="AC23" i="2"/>
  <c r="AE23" i="2"/>
  <c r="AG23" i="2"/>
  <c r="AI23" i="2"/>
  <c r="AK23" i="2"/>
  <c r="AM23" i="2"/>
  <c r="AO23" i="2"/>
  <c r="AQ23" i="2"/>
  <c r="AS23" i="2"/>
  <c r="G24" i="2"/>
  <c r="D24" i="2" s="1"/>
  <c r="I24" i="2"/>
  <c r="K24" i="2"/>
  <c r="M24" i="2"/>
  <c r="O24" i="2"/>
  <c r="Q24" i="2"/>
  <c r="S24" i="2"/>
  <c r="U24" i="2"/>
  <c r="W24" i="2"/>
  <c r="Y24" i="2"/>
  <c r="AA24" i="2"/>
  <c r="AC24" i="2"/>
  <c r="AE24" i="2"/>
  <c r="AG24" i="2"/>
  <c r="AI24" i="2"/>
  <c r="AK24" i="2"/>
  <c r="AM24" i="2"/>
  <c r="AO24" i="2"/>
  <c r="AQ24" i="2"/>
  <c r="AS24" i="2"/>
  <c r="G25" i="2"/>
  <c r="I25" i="2"/>
  <c r="K25" i="2"/>
  <c r="M25" i="2"/>
  <c r="O25" i="2"/>
  <c r="Q25" i="2"/>
  <c r="S25" i="2"/>
  <c r="U25" i="2"/>
  <c r="W25" i="2"/>
  <c r="Y25" i="2"/>
  <c r="AA25" i="2"/>
  <c r="AC25" i="2"/>
  <c r="AE25" i="2"/>
  <c r="AG25" i="2"/>
  <c r="AI25" i="2"/>
  <c r="AK25" i="2"/>
  <c r="AM25" i="2"/>
  <c r="AO25" i="2"/>
  <c r="AQ25" i="2"/>
  <c r="AS25" i="2"/>
  <c r="G26" i="2"/>
  <c r="I26" i="2"/>
  <c r="E26" i="2" s="1"/>
  <c r="K26" i="2"/>
  <c r="M26" i="2"/>
  <c r="O26" i="2"/>
  <c r="Q26" i="2"/>
  <c r="S26" i="2"/>
  <c r="U26" i="2"/>
  <c r="W26" i="2"/>
  <c r="Y26" i="2"/>
  <c r="AA26" i="2"/>
  <c r="AC26" i="2"/>
  <c r="AE26" i="2"/>
  <c r="AG26" i="2"/>
  <c r="AI26" i="2"/>
  <c r="AK26" i="2"/>
  <c r="AM26" i="2"/>
  <c r="AO26" i="2"/>
  <c r="AQ26" i="2"/>
  <c r="AS26" i="2"/>
  <c r="G27" i="2"/>
  <c r="I27" i="2"/>
  <c r="K27" i="2"/>
  <c r="E27" i="2" s="1"/>
  <c r="M27" i="2"/>
  <c r="O27" i="2"/>
  <c r="Q27" i="2"/>
  <c r="S27" i="2"/>
  <c r="U27" i="2"/>
  <c r="W27" i="2"/>
  <c r="Y27" i="2"/>
  <c r="AA27" i="2"/>
  <c r="AC27" i="2"/>
  <c r="AE27" i="2"/>
  <c r="AG27" i="2"/>
  <c r="AI27" i="2"/>
  <c r="AK27" i="2"/>
  <c r="AM27" i="2"/>
  <c r="AO27" i="2"/>
  <c r="AQ27" i="2"/>
  <c r="AS27" i="2"/>
  <c r="G28" i="2"/>
  <c r="I28" i="2"/>
  <c r="K28" i="2"/>
  <c r="M28" i="2"/>
  <c r="O28" i="2"/>
  <c r="Q28" i="2"/>
  <c r="S28" i="2"/>
  <c r="U28" i="2"/>
  <c r="W28" i="2"/>
  <c r="Y28" i="2"/>
  <c r="AA28" i="2"/>
  <c r="AC28" i="2"/>
  <c r="AE28" i="2"/>
  <c r="AG28" i="2"/>
  <c r="AI28" i="2"/>
  <c r="AK28" i="2"/>
  <c r="AM28" i="2"/>
  <c r="AO28" i="2"/>
  <c r="AQ28" i="2"/>
  <c r="AS28" i="2"/>
  <c r="G29" i="2"/>
  <c r="E29" i="2" s="1"/>
  <c r="I29" i="2"/>
  <c r="K29" i="2"/>
  <c r="D29" i="2" s="1"/>
  <c r="M29" i="2"/>
  <c r="O29" i="2"/>
  <c r="Q29" i="2"/>
  <c r="S29" i="2"/>
  <c r="U29" i="2"/>
  <c r="W29" i="2"/>
  <c r="Y29" i="2"/>
  <c r="AA29" i="2"/>
  <c r="AC29" i="2"/>
  <c r="AE29" i="2"/>
  <c r="AG29" i="2"/>
  <c r="AI29" i="2"/>
  <c r="AK29" i="2"/>
  <c r="AM29" i="2"/>
  <c r="AO29" i="2"/>
  <c r="AQ29" i="2"/>
  <c r="AS29" i="2"/>
  <c r="G30" i="2"/>
  <c r="I30" i="2"/>
  <c r="K30" i="2"/>
  <c r="M30" i="2"/>
  <c r="O30" i="2"/>
  <c r="Q30" i="2"/>
  <c r="S30" i="2"/>
  <c r="U30" i="2"/>
  <c r="W30" i="2"/>
  <c r="Y30" i="2"/>
  <c r="AA30" i="2"/>
  <c r="AC30" i="2"/>
  <c r="AE30" i="2"/>
  <c r="AG30" i="2"/>
  <c r="AI30" i="2"/>
  <c r="AK30" i="2"/>
  <c r="AM30" i="2"/>
  <c r="AO30" i="2"/>
  <c r="AQ30" i="2"/>
  <c r="AS30" i="2"/>
  <c r="G31" i="2"/>
  <c r="I31" i="2"/>
  <c r="K31" i="2"/>
  <c r="M31" i="2"/>
  <c r="O31" i="2"/>
  <c r="Q31" i="2"/>
  <c r="S31" i="2"/>
  <c r="U31" i="2"/>
  <c r="W31" i="2"/>
  <c r="Y31" i="2"/>
  <c r="AA31" i="2"/>
  <c r="AC31" i="2"/>
  <c r="AE31" i="2"/>
  <c r="AG31" i="2"/>
  <c r="AI31" i="2"/>
  <c r="AK31" i="2"/>
  <c r="AM31" i="2"/>
  <c r="AO31" i="2"/>
  <c r="AQ31" i="2"/>
  <c r="AS31" i="2"/>
  <c r="G32" i="2"/>
  <c r="I32" i="2"/>
  <c r="K32" i="2"/>
  <c r="M32" i="2"/>
  <c r="O32" i="2"/>
  <c r="Q32" i="2"/>
  <c r="S32" i="2"/>
  <c r="U32" i="2"/>
  <c r="W32" i="2"/>
  <c r="Y32" i="2"/>
  <c r="AA32" i="2"/>
  <c r="AC32" i="2"/>
  <c r="AE32" i="2"/>
  <c r="AG32" i="2"/>
  <c r="AI32" i="2"/>
  <c r="AK32" i="2"/>
  <c r="AM32" i="2"/>
  <c r="AO32" i="2"/>
  <c r="AQ32" i="2"/>
  <c r="AS32" i="2"/>
  <c r="G33" i="2"/>
  <c r="I33" i="2"/>
  <c r="K33" i="2"/>
  <c r="M33" i="2"/>
  <c r="O33" i="2"/>
  <c r="Q33" i="2"/>
  <c r="S33" i="2"/>
  <c r="U33" i="2"/>
  <c r="W33" i="2"/>
  <c r="Y33" i="2"/>
  <c r="AA33" i="2"/>
  <c r="AC33" i="2"/>
  <c r="AE33" i="2"/>
  <c r="AG33" i="2"/>
  <c r="AI33" i="2"/>
  <c r="AK33" i="2"/>
  <c r="AM33" i="2"/>
  <c r="AO33" i="2"/>
  <c r="AQ33" i="2"/>
  <c r="AS33" i="2"/>
  <c r="G34" i="2"/>
  <c r="I34" i="2"/>
  <c r="K34" i="2"/>
  <c r="M34" i="2"/>
  <c r="D34" i="2"/>
  <c r="O34" i="2"/>
  <c r="Q34" i="2"/>
  <c r="S34" i="2"/>
  <c r="U34" i="2"/>
  <c r="W34" i="2"/>
  <c r="Y34" i="2"/>
  <c r="AA34" i="2"/>
  <c r="AC34" i="2"/>
  <c r="AE34" i="2"/>
  <c r="AG34" i="2"/>
  <c r="AI34" i="2"/>
  <c r="AK34" i="2"/>
  <c r="AM34" i="2"/>
  <c r="AO34" i="2"/>
  <c r="AQ34" i="2"/>
  <c r="AS34" i="2"/>
  <c r="G35" i="2"/>
  <c r="I35" i="2"/>
  <c r="D35" i="2" s="1"/>
  <c r="K35" i="2"/>
  <c r="M35" i="2"/>
  <c r="O35" i="2"/>
  <c r="Q35" i="2"/>
  <c r="S35" i="2"/>
  <c r="U35" i="2"/>
  <c r="W35" i="2"/>
  <c r="Y35" i="2"/>
  <c r="AA35" i="2"/>
  <c r="AC35" i="2"/>
  <c r="AE35" i="2"/>
  <c r="AG35" i="2"/>
  <c r="AI35" i="2"/>
  <c r="AK35" i="2"/>
  <c r="AM35" i="2"/>
  <c r="AO35" i="2"/>
  <c r="AQ35" i="2"/>
  <c r="AS35" i="2"/>
  <c r="G36" i="2"/>
  <c r="I36" i="2"/>
  <c r="K36" i="2"/>
  <c r="M36" i="2"/>
  <c r="O36" i="2"/>
  <c r="Q36" i="2"/>
  <c r="S36" i="2"/>
  <c r="U36" i="2"/>
  <c r="W36" i="2"/>
  <c r="Y36" i="2"/>
  <c r="AA36" i="2"/>
  <c r="AC36" i="2"/>
  <c r="AE36" i="2"/>
  <c r="AG36" i="2"/>
  <c r="AI36" i="2"/>
  <c r="AK36" i="2"/>
  <c r="AM36" i="2"/>
  <c r="AO36" i="2"/>
  <c r="AQ36" i="2"/>
  <c r="AS36" i="2"/>
  <c r="E21" i="2"/>
  <c r="E34" i="2"/>
  <c r="D38" i="1" l="1"/>
  <c r="E42" i="1"/>
  <c r="E45" i="1"/>
  <c r="E37" i="1"/>
  <c r="D41" i="1"/>
  <c r="E43" i="1"/>
  <c r="E38" i="1"/>
  <c r="E41" i="1"/>
  <c r="D42" i="1"/>
  <c r="E46" i="1"/>
  <c r="D40" i="1"/>
  <c r="E44" i="1"/>
  <c r="D45" i="1"/>
  <c r="E39" i="1"/>
  <c r="D37" i="1"/>
  <c r="E40" i="1"/>
  <c r="D39" i="1"/>
  <c r="D43" i="1"/>
  <c r="D46" i="1"/>
  <c r="D44" i="1"/>
  <c r="E11" i="2"/>
  <c r="D10" i="2"/>
  <c r="D9" i="2"/>
  <c r="D12" i="2"/>
  <c r="D16" i="2"/>
  <c r="D8" i="2"/>
  <c r="D21" i="2"/>
  <c r="E24" i="2"/>
  <c r="E18" i="2"/>
  <c r="E33" i="1"/>
  <c r="E28" i="1"/>
  <c r="E31" i="1"/>
  <c r="E35" i="1"/>
  <c r="E36" i="1"/>
  <c r="E8" i="1"/>
  <c r="E15" i="1"/>
  <c r="D7" i="2"/>
  <c r="D36" i="2"/>
  <c r="D32" i="2"/>
  <c r="D30" i="2"/>
  <c r="D23" i="2"/>
  <c r="D13" i="2"/>
  <c r="D27" i="2"/>
  <c r="E25" i="2"/>
  <c r="E32" i="2"/>
  <c r="D19" i="2"/>
  <c r="E17" i="2"/>
  <c r="E19" i="2"/>
  <c r="E8" i="2"/>
  <c r="E16" i="2"/>
  <c r="D14" i="2"/>
  <c r="E28" i="2"/>
  <c r="E35" i="2"/>
  <c r="E13" i="2"/>
  <c r="D17" i="2"/>
  <c r="E33" i="2"/>
  <c r="D15" i="2"/>
  <c r="D31" i="2"/>
  <c r="D26" i="2"/>
  <c r="E30" i="2"/>
  <c r="E20" i="2"/>
  <c r="E14" i="2"/>
  <c r="E31" i="2"/>
  <c r="E36" i="2"/>
  <c r="D22" i="2"/>
  <c r="D33" i="2"/>
  <c r="D28" i="2"/>
  <c r="E23" i="2"/>
  <c r="E15" i="2"/>
  <c r="D25" i="2"/>
  <c r="E30" i="1"/>
  <c r="E32" i="1"/>
  <c r="D30" i="1"/>
  <c r="E11" i="1"/>
  <c r="D18" i="1"/>
  <c r="E22" i="1"/>
  <c r="E17" i="1"/>
  <c r="D25" i="1"/>
  <c r="D11" i="1"/>
  <c r="D24" i="1"/>
  <c r="D16" i="1"/>
  <c r="D35" i="1"/>
  <c r="D8" i="1"/>
  <c r="E9" i="1"/>
  <c r="D34" i="1"/>
  <c r="D12" i="1"/>
  <c r="D31" i="1"/>
  <c r="D22" i="1"/>
  <c r="D33" i="1"/>
  <c r="E26" i="1"/>
  <c r="D15" i="1"/>
  <c r="D36" i="1"/>
  <c r="D29" i="1"/>
  <c r="E20" i="1"/>
  <c r="D27" i="1"/>
  <c r="D21" i="1"/>
  <c r="D32" i="1"/>
  <c r="D28" i="1"/>
  <c r="D19" i="1"/>
  <c r="D14" i="1"/>
  <c r="E13" i="1"/>
  <c r="D23" i="1"/>
  <c r="D7" i="1"/>
  <c r="D10" i="1"/>
  <c r="E21" i="1"/>
  <c r="E27" i="1"/>
  <c r="E12" i="1"/>
  <c r="E16" i="1"/>
  <c r="E14" i="1"/>
  <c r="E25" i="1"/>
  <c r="E24" i="1"/>
  <c r="D13" i="1"/>
  <c r="D20" i="1"/>
  <c r="D26" i="1"/>
  <c r="E29" i="1"/>
  <c r="E10" i="1"/>
  <c r="E18" i="1"/>
  <c r="D9" i="1"/>
  <c r="D17" i="1"/>
  <c r="E34" i="1"/>
  <c r="E19" i="1"/>
  <c r="E7" i="1"/>
  <c r="E23" i="1"/>
</calcChain>
</file>

<file path=xl/sharedStrings.xml><?xml version="1.0" encoding="utf-8"?>
<sst xmlns="http://schemas.openxmlformats.org/spreadsheetml/2006/main" count="286" uniqueCount="136">
  <si>
    <t>Tableau pour 20 tournois au Maximum et pour 30 joueurs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</si>
  <si>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</si>
  <si>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</si>
  <si>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</si>
  <si>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</si>
  <si>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</si>
  <si>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</si>
  <si>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</si>
  <si>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</si>
  <si>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</si>
  <si>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</si>
  <si>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</si>
  <si>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</si>
  <si>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</si>
  <si>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</si>
  <si>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</si>
  <si>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</si>
  <si>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</si>
  <si>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</si>
  <si>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</si>
  <si>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</si>
  <si>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Joueur</t>
  </si>
  <si>
    <t>TOTAUX</t>
  </si>
  <si>
    <t>Tournois joués</t>
  </si>
  <si>
    <t>Total de points</t>
  </si>
  <si>
    <t>Nom</t>
  </si>
  <si>
    <t>Prénom</t>
  </si>
  <si>
    <t>Club</t>
  </si>
  <si>
    <t>Class</t>
  </si>
  <si>
    <t>Nombre de points</t>
  </si>
  <si>
    <t>Classement</t>
  </si>
  <si>
    <t>Points TMC 8</t>
  </si>
  <si>
    <t>Points TMC 16</t>
  </si>
  <si>
    <t>AS Chapelle-Saint-Aubin</t>
  </si>
  <si>
    <t>TCRS Maine Cœur de Sarthe</t>
  </si>
  <si>
    <t>JS Coulaines</t>
  </si>
  <si>
    <t>USM</t>
  </si>
  <si>
    <t>EG Rouillon</t>
  </si>
  <si>
    <t>TC Connerré</t>
  </si>
  <si>
    <t>Vigilante Mayet</t>
  </si>
  <si>
    <t>23/04/2026 (finale le 26)</t>
  </si>
  <si>
    <t>ES La Suze</t>
  </si>
  <si>
    <t>TC Ludois</t>
  </si>
  <si>
    <t>TC Écommoy</t>
  </si>
  <si>
    <t>CO Château-du-Loir</t>
  </si>
  <si>
    <t>TC Aubigné-Racan</t>
  </si>
  <si>
    <t>21/7/26 (finale le 26)</t>
  </si>
  <si>
    <t>Anille Braye</t>
  </si>
  <si>
    <t>24/4/26 (finale le 26)</t>
  </si>
  <si>
    <t>TC Le Lude</t>
  </si>
  <si>
    <t>22/7/26 (finale le 26)</t>
  </si>
  <si>
    <t>Union Fresnoise</t>
  </si>
  <si>
    <t>Demarthe</t>
  </si>
  <si>
    <t>Balthazar</t>
  </si>
  <si>
    <t>Lefevre</t>
  </si>
  <si>
    <t>Soren</t>
  </si>
  <si>
    <t>Cenac</t>
  </si>
  <si>
    <t>Pablo</t>
  </si>
  <si>
    <t>Dembe</t>
  </si>
  <si>
    <t>Jerry</t>
  </si>
  <si>
    <t>Paviot</t>
  </si>
  <si>
    <t>Marceau</t>
  </si>
  <si>
    <t>Leroy</t>
  </si>
  <si>
    <t>Connetable</t>
  </si>
  <si>
    <t>Jules</t>
  </si>
  <si>
    <t>Belperon</t>
  </si>
  <si>
    <t>Arsène</t>
  </si>
  <si>
    <t>17/05/2026 (finale le 24)</t>
  </si>
  <si>
    <t>16/05/2026 (finale le 24)</t>
  </si>
  <si>
    <t>TC Mortagne au Perche</t>
  </si>
  <si>
    <t>Montagu</t>
  </si>
  <si>
    <t>Camille</t>
  </si>
  <si>
    <t>TC Mamers</t>
  </si>
  <si>
    <t>Congdon</t>
  </si>
  <si>
    <t>Sean</t>
  </si>
  <si>
    <t>Cambau</t>
  </si>
  <si>
    <t>Arthur</t>
  </si>
  <si>
    <t>Rayane</t>
  </si>
  <si>
    <t>Afif</t>
  </si>
  <si>
    <t>Manson</t>
  </si>
  <si>
    <t>Ilan</t>
  </si>
  <si>
    <t>TC Alençon</t>
  </si>
  <si>
    <r>
      <t>Parnassium TC du 15</t>
    </r>
    <r>
      <rPr>
        <vertAlign val="superscript"/>
        <sz val="12"/>
        <color rgb="FF000000"/>
        <rFont val="Arial"/>
        <family val="2"/>
      </rPr>
      <t>ème</t>
    </r>
  </si>
  <si>
    <t>Drouin</t>
  </si>
  <si>
    <t>Yozhelis</t>
  </si>
  <si>
    <t>Charly</t>
  </si>
  <si>
    <t>Iordache</t>
  </si>
  <si>
    <t>Clara</t>
  </si>
  <si>
    <t>Belperche</t>
  </si>
  <si>
    <t>Hector</t>
  </si>
  <si>
    <t>Liard</t>
  </si>
  <si>
    <t>Malo</t>
  </si>
  <si>
    <t>TC Ruaudin</t>
  </si>
  <si>
    <t>Launay</t>
  </si>
  <si>
    <t>Tom</t>
  </si>
  <si>
    <t>Garches TC</t>
  </si>
  <si>
    <t>Renaudin</t>
  </si>
  <si>
    <t>Margaux</t>
  </si>
  <si>
    <t>Mauger</t>
  </si>
  <si>
    <t>US de Saint Berthevin</t>
  </si>
  <si>
    <t>Rafaël</t>
  </si>
  <si>
    <t>Goux-Hurault</t>
  </si>
  <si>
    <t>André</t>
  </si>
  <si>
    <t>Elouan</t>
  </si>
  <si>
    <t>SOM</t>
  </si>
  <si>
    <t>Dagron</t>
  </si>
  <si>
    <t>Andreas</t>
  </si>
  <si>
    <t>Wesser</t>
  </si>
  <si>
    <t>Orphée</t>
  </si>
  <si>
    <t>VS La Ferté Bernard</t>
  </si>
  <si>
    <t>Bertoli</t>
  </si>
  <si>
    <t>Paul</t>
  </si>
  <si>
    <t>Chaussade</t>
  </si>
  <si>
    <t>Ivan</t>
  </si>
  <si>
    <t>Sammane</t>
  </si>
  <si>
    <t>Nour</t>
  </si>
  <si>
    <t>Lachambre Ledoux</t>
  </si>
  <si>
    <t>Lucien</t>
  </si>
  <si>
    <t>Matoussi</t>
  </si>
  <si>
    <t>Baya</t>
  </si>
  <si>
    <t>Ganuchaud</t>
  </si>
  <si>
    <t>Léonard</t>
  </si>
  <si>
    <t>Orriere</t>
  </si>
  <si>
    <t>Juliette</t>
  </si>
  <si>
    <t>Skin Up Académy</t>
  </si>
  <si>
    <t>Turetti Lavalette</t>
  </si>
  <si>
    <t>Mélissande</t>
  </si>
  <si>
    <t>Mortagne au Perche TC</t>
  </si>
  <si>
    <t>Guettier</t>
  </si>
  <si>
    <t>Paulin</t>
  </si>
  <si>
    <t>TC Parigné l'évêque</t>
  </si>
  <si>
    <t>Perrin</t>
  </si>
  <si>
    <t>Léandre</t>
  </si>
  <si>
    <t>Castaing</t>
  </si>
  <si>
    <t>Élise</t>
  </si>
  <si>
    <t>Réveil Sportif Saint Cyr sur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</si>
</sst>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dd/mm/yy"/>
    <numFmt numFmtId="165" formatCode="&quot;TMC : &quot;0"/>
  </numFmts>
  <fonts count="11" x14ac:knownFonts="1">
    <font>
      <sz val="10"/>
      <name val="Arial"/>
      <family val="2"/>
    </font>
    <font>
      <sz val="12"/>
      <color indexed="8"/>
      <name val="Aptos Narrow"/>
      <family val="2"/>
    </font>
    <font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vertAlign val="superscript"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47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rgb="FFFFA34D"/>
        <bgColor indexed="52"/>
      </patternFill>
    </fill>
    <fill>
      <patternFill patternType="solid">
        <fgColor theme="5" tint="0.59999389629810485"/>
        <bgColor indexed="51"/>
      </patternFill>
    </fill>
    <fill>
      <patternFill patternType="solid">
        <fgColor rgb="FFBDF9B7"/>
        <bgColor indexed="49"/>
      </patternFill>
    </fill>
    <fill>
      <patternFill patternType="solid">
        <fgColor rgb="FFF7C7AC"/>
        <bgColor rgb="FFFFCC00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left" vertical="center" indent="2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9" borderId="1" xfId="1" applyFont="1" applyFill="1" applyBorder="1" applyAlignment="1" applyProtection="1">
      <alignment horizontal="center" vertical="center"/>
      <protection locked="0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2" fillId="8" borderId="4" xfId="1" applyFont="1" applyFill="1" applyBorder="1" applyAlignment="1" applyProtection="1">
      <alignment horizontal="center" vertical="center"/>
      <protection locked="0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 applyProtection="1">
      <alignment horizontal="center" vertical="center"/>
      <protection locked="0"/>
    </xf>
    <xf numFmtId="165" fontId="6" fillId="6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8" fillId="10" borderId="4" xfId="1" applyFont="1" applyFill="1" applyBorder="1" applyAlignment="1" applyProtection="1">
      <alignment horizontal="center" vertical="center"/>
      <protection locked="0"/>
    </xf>
  </cellXfs>
  <cellStyles count="3">
    <cellStyle name="Excel Built-in Normal" xfId="1" xr:uid="{EA5C0FEA-9C47-9647-AE58-1FC06743BF27}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EC2"/>
      <rgbColor rgb="0099CCFF"/>
      <rgbColor rgb="00FF99CC"/>
      <rgbColor rgb="00CC99FF"/>
      <rgbColor rgb="00FBE3D6"/>
      <rgbColor rgb="003366FF"/>
      <rgbColor rgb="0066FF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F9B7"/>
      <color rgb="FFFFA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0FCC-E1F1-5746-9970-5FFFAA587AC8}">
  <dimension ref="A1:AS46"/>
  <sheetViews>
    <sheetView tabSelected="1" zoomScale="130" zoomScaleNormal="130" workbookViewId="0">
      <pane xSplit="5" ySplit="6" topLeftCell="G7" activePane="bottomRight" state="frozen"/>
      <selection pane="topRight" activeCell="F1" sqref="F1"/>
      <selection pane="bottomLeft" activeCell="A7" sqref="A7"/>
      <selection pane="bottomRight" activeCell="K14" sqref="K14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34.8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9.332031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9.1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0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2" t="s">
        <v>1</v>
      </c>
      <c r="G2" s="22"/>
      <c r="H2" s="22" t="s">
        <v>2</v>
      </c>
      <c r="I2" s="22"/>
      <c r="J2" s="22" t="s">
        <v>3</v>
      </c>
      <c r="K2" s="22"/>
      <c r="L2" s="22" t="s">
        <v>4</v>
      </c>
      <c r="M2" s="22"/>
      <c r="N2" s="22" t="s">
        <v>5</v>
      </c>
      <c r="O2" s="22"/>
      <c r="P2" s="22" t="s">
        <v>6</v>
      </c>
      <c r="Q2" s="22"/>
      <c r="R2" s="22" t="s">
        <v>7</v>
      </c>
      <c r="S2" s="22"/>
      <c r="T2" s="22" t="s">
        <v>8</v>
      </c>
      <c r="U2" s="22"/>
      <c r="V2" s="22" t="s">
        <v>9</v>
      </c>
      <c r="W2" s="22"/>
      <c r="X2" s="22" t="s">
        <v>10</v>
      </c>
      <c r="Y2" s="22"/>
      <c r="Z2" s="22" t="s">
        <v>11</v>
      </c>
      <c r="AA2" s="22"/>
      <c r="AB2" s="22" t="s">
        <v>12</v>
      </c>
      <c r="AC2" s="22"/>
      <c r="AD2" s="22" t="s">
        <v>13</v>
      </c>
      <c r="AE2" s="22"/>
      <c r="AF2" s="22" t="s">
        <v>14</v>
      </c>
      <c r="AG2" s="22"/>
      <c r="AH2" s="22" t="s">
        <v>15</v>
      </c>
      <c r="AI2" s="22"/>
      <c r="AJ2" s="22" t="s">
        <v>16</v>
      </c>
      <c r="AK2" s="22"/>
      <c r="AL2" s="22" t="s">
        <v>17</v>
      </c>
      <c r="AM2" s="22"/>
      <c r="AN2" s="22" t="s">
        <v>18</v>
      </c>
      <c r="AO2" s="22"/>
      <c r="AP2" s="22" t="s">
        <v>19</v>
      </c>
      <c r="AQ2" s="22"/>
      <c r="AR2" s="22" t="s">
        <v>20</v>
      </c>
      <c r="AS2" s="22"/>
    </row>
    <row r="3" spans="1:45" ht="24" customHeight="1" x14ac:dyDescent="0.2">
      <c r="A3" s="24" t="s">
        <v>21</v>
      </c>
      <c r="B3" s="24"/>
      <c r="C3" s="24"/>
      <c r="D3" s="25" t="s">
        <v>22</v>
      </c>
      <c r="E3" s="25"/>
      <c r="F3" s="23" t="s">
        <v>33</v>
      </c>
      <c r="G3" s="23"/>
      <c r="H3" s="23" t="s">
        <v>51</v>
      </c>
      <c r="I3" s="23"/>
      <c r="J3" s="23" t="s">
        <v>34</v>
      </c>
      <c r="K3" s="23"/>
      <c r="L3" s="23" t="s">
        <v>35</v>
      </c>
      <c r="M3" s="23"/>
      <c r="N3" s="23" t="s">
        <v>36</v>
      </c>
      <c r="O3" s="23"/>
      <c r="P3" s="23" t="s">
        <v>34</v>
      </c>
      <c r="Q3" s="23"/>
      <c r="R3" s="23" t="s">
        <v>37</v>
      </c>
      <c r="S3" s="23"/>
      <c r="T3" s="23" t="s">
        <v>38</v>
      </c>
      <c r="U3" s="23"/>
      <c r="V3" s="23" t="s">
        <v>39</v>
      </c>
      <c r="W3" s="23"/>
      <c r="X3" s="23" t="s">
        <v>41</v>
      </c>
      <c r="Y3" s="23"/>
      <c r="Z3" s="23" t="s">
        <v>42</v>
      </c>
      <c r="AA3" s="23"/>
      <c r="AB3" s="23" t="s">
        <v>43</v>
      </c>
      <c r="AC3" s="23"/>
      <c r="AD3" s="23" t="s">
        <v>44</v>
      </c>
      <c r="AE3" s="23"/>
      <c r="AF3" s="23" t="s">
        <v>45</v>
      </c>
      <c r="AG3" s="23"/>
      <c r="AH3" s="23" t="s">
        <v>39</v>
      </c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ht="24" customHeight="1" x14ac:dyDescent="0.2">
      <c r="A4" s="24"/>
      <c r="B4" s="24"/>
      <c r="C4" s="24"/>
      <c r="D4" s="25"/>
      <c r="E4" s="25"/>
      <c r="F4" s="26">
        <v>45952</v>
      </c>
      <c r="G4" s="26"/>
      <c r="H4" s="26">
        <v>46011</v>
      </c>
      <c r="I4" s="26"/>
      <c r="J4" s="26">
        <v>46018</v>
      </c>
      <c r="K4" s="26"/>
      <c r="L4" s="26">
        <v>46020</v>
      </c>
      <c r="M4" s="26"/>
      <c r="N4" s="26">
        <v>46039</v>
      </c>
      <c r="O4" s="26"/>
      <c r="P4" s="26">
        <v>46074</v>
      </c>
      <c r="Q4" s="26"/>
      <c r="R4" s="26">
        <v>46109</v>
      </c>
      <c r="S4" s="26"/>
      <c r="T4" s="26">
        <v>46132</v>
      </c>
      <c r="U4" s="26"/>
      <c r="V4" s="26" t="s">
        <v>40</v>
      </c>
      <c r="W4" s="26"/>
      <c r="X4" s="26">
        <v>46150</v>
      </c>
      <c r="Y4" s="26"/>
      <c r="Z4" s="26" t="s">
        <v>68</v>
      </c>
      <c r="AA4" s="26"/>
      <c r="AB4" s="26">
        <v>46180</v>
      </c>
      <c r="AC4" s="26"/>
      <c r="AD4" s="26">
        <v>46194</v>
      </c>
      <c r="AE4" s="26"/>
      <c r="AF4" s="26">
        <v>46200</v>
      </c>
      <c r="AG4" s="26"/>
      <c r="AH4" s="26" t="s">
        <v>46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24" customHeight="1" x14ac:dyDescent="0.2">
      <c r="A5" s="24"/>
      <c r="B5" s="24"/>
      <c r="C5" s="24"/>
      <c r="D5" s="28" t="s">
        <v>23</v>
      </c>
      <c r="E5" s="28" t="s">
        <v>24</v>
      </c>
      <c r="F5" s="27">
        <v>8</v>
      </c>
      <c r="G5" s="27"/>
      <c r="H5" s="27">
        <v>8</v>
      </c>
      <c r="I5" s="27"/>
      <c r="J5" s="27">
        <v>8</v>
      </c>
      <c r="K5" s="27"/>
      <c r="L5" s="27">
        <v>8</v>
      </c>
      <c r="M5" s="27"/>
      <c r="N5" s="27">
        <v>8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1:45" ht="39" customHeight="1" x14ac:dyDescent="0.2">
      <c r="A6" s="16" t="s">
        <v>25</v>
      </c>
      <c r="B6" s="16" t="s">
        <v>26</v>
      </c>
      <c r="C6" s="16" t="s">
        <v>27</v>
      </c>
      <c r="D6" s="28"/>
      <c r="E6" s="28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7" t="s">
        <v>56</v>
      </c>
      <c r="B7" s="17" t="s">
        <v>57</v>
      </c>
      <c r="C7" s="17" t="s">
        <v>33</v>
      </c>
      <c r="D7" s="9">
        <f>+COUNT(F7:AS7)/2</f>
        <v>3</v>
      </c>
      <c r="E7" s="9">
        <f>+SUM(G7,I7,K7,M7,O7,Q7,S7,U7,W7,Y7,AA7,AC7,AE7,AG7,AI7,AK7,AM7,AO7,AQ7,AS7)</f>
        <v>26</v>
      </c>
      <c r="F7" s="11">
        <v>3</v>
      </c>
      <c r="G7" s="10">
        <f>IF(COUNT(F7,F$5)=2,VLOOKUP(F7,point_TMC,IF(F$5=8,2,3),0),"")</f>
        <v>6</v>
      </c>
      <c r="H7" s="11">
        <v>1</v>
      </c>
      <c r="I7" s="10">
        <f>IF(COUNT(H7,H$5)=2,VLOOKUP(H7,point_TMC,IF(H$5=8,2,3),0),"")</f>
        <v>10</v>
      </c>
      <c r="J7" s="11"/>
      <c r="K7" s="10" t="str">
        <f>IF(COUNT(J7,J$5)=2,VLOOKUP(J7,point_TMC,IF(J$5=8,2,3),0),"")</f>
        <v/>
      </c>
      <c r="L7" s="11"/>
      <c r="M7" s="10" t="str">
        <f>IF(COUNT(L7,L$5)=2,VLOOKUP(L7,point_TMC,IF(L$5=8,2,3),0),"")</f>
        <v/>
      </c>
      <c r="N7" s="11">
        <v>1</v>
      </c>
      <c r="O7" s="10">
        <f>IF(COUNT(N7,N$5)=2,VLOOKUP(N7,point_TMC,IF(N$5=8,2,3),0),"")</f>
        <v>10</v>
      </c>
      <c r="P7" s="11"/>
      <c r="Q7" s="10" t="str">
        <f>IF(COUNT(P7,P$5)=2,VLOOKUP(P7,point_TMC,IF(P$5=8,2,3),0),"")</f>
        <v/>
      </c>
      <c r="R7" s="11"/>
      <c r="S7" s="10" t="str">
        <f>IF(COUNT(R7,R$5)=2,VLOOKUP(R7,point_TMC,IF(R$5=8,2,3),0),"")</f>
        <v/>
      </c>
      <c r="T7" s="11"/>
      <c r="U7" s="10" t="str">
        <f>IF(COUNT(T7,T$5)=2,VLOOKUP(T7,point_TMC,IF(T$5=8,2,3),0),"")</f>
        <v/>
      </c>
      <c r="V7" s="11"/>
      <c r="W7" s="10" t="str">
        <f>IF(COUNT(V7,V$5)=2,VLOOKUP(V7,point_TMC,IF(V$5=8,2,3),0),"")</f>
        <v/>
      </c>
      <c r="X7" s="11"/>
      <c r="Y7" s="10" t="str">
        <f>IF(COUNT(X7,X$5)=2,VLOOKUP(X7,point_TMC,IF(X$5=8,2,3),0),"")</f>
        <v/>
      </c>
      <c r="Z7" s="11"/>
      <c r="AA7" s="10" t="str">
        <f>IF(COUNT(Z7,Z$5)=2,VLOOKUP(Z7,point_TMC,IF(Z$5=8,2,3),0),"")</f>
        <v/>
      </c>
      <c r="AB7" s="11"/>
      <c r="AC7" s="10" t="str">
        <f>IF(COUNT(AB7,AB$5)=2,VLOOKUP(AB7,point_TMC,IF(AB$5=8,2,3),0),"")</f>
        <v/>
      </c>
      <c r="AD7" s="11"/>
      <c r="AE7" s="10" t="str">
        <f>IF(COUNT(AD7,AD$5)=2,VLOOKUP(AD7,point_TMC,IF(AD$5=8,2,3),0),"")</f>
        <v/>
      </c>
      <c r="AF7" s="11"/>
      <c r="AG7" s="10" t="str">
        <f>IF(COUNT(AF7,AF$5)=2,VLOOKUP(AF7,point_TMC,IF(AF$5=8,2,3),0),"")</f>
        <v/>
      </c>
      <c r="AH7" s="11"/>
      <c r="AI7" s="10" t="str">
        <f>IF(COUNT(AH7,AH$5)=2,VLOOKUP(AH7,point_TMC,IF(AH$5=8,2,3),0),"")</f>
        <v/>
      </c>
      <c r="AJ7" s="11"/>
      <c r="AK7" s="10" t="str">
        <f>IF(COUNT(AJ7,AJ$5)=2,VLOOKUP(AJ7,point_TMC,IF(AJ$5=8,2,3),0),"")</f>
        <v/>
      </c>
      <c r="AL7" s="11"/>
      <c r="AM7" s="10" t="str">
        <f>IF(COUNT(AL7,AL$5)=2,VLOOKUP(AL7,point_TMC,IF(AL$5=8,2,3),0),"")</f>
        <v/>
      </c>
      <c r="AN7" s="11"/>
      <c r="AO7" s="10" t="str">
        <f>IF(COUNT(AN7,AN$5)=2,VLOOKUP(AN7,point_TMC,IF(AN$5=8,2,3),0),"")</f>
        <v/>
      </c>
      <c r="AP7" s="11"/>
      <c r="AQ7" s="10" t="str">
        <f>IF(COUNT(AP7,AP$5)=2,VLOOKUP(AP7,point_TMC,IF(AP$5=8,2,3),0),"")</f>
        <v/>
      </c>
      <c r="AR7" s="11"/>
      <c r="AS7" s="10" t="str">
        <f>IF(COUNT(AR7,AR$5)=2,VLOOKUP(AR7,point_TMC,IF(AR$5=8,2,3),0),"")</f>
        <v/>
      </c>
    </row>
    <row r="8" spans="1:45" ht="20" customHeight="1" x14ac:dyDescent="0.2">
      <c r="A8" s="17" t="s">
        <v>62</v>
      </c>
      <c r="B8" s="17" t="s">
        <v>85</v>
      </c>
      <c r="C8" s="17" t="s">
        <v>35</v>
      </c>
      <c r="D8" s="9">
        <f>+COUNT(F8:AS8)/2</f>
        <v>3</v>
      </c>
      <c r="E8" s="9">
        <f>+SUM(G8,I8,K8,M8,O8,Q8,S8,U8,W8,Y8,AA8,AC8,AE8,AG8,AI8,AK8,AM8,AO8,AQ8,AS8)</f>
        <v>15</v>
      </c>
      <c r="F8" s="11">
        <v>6</v>
      </c>
      <c r="G8" s="10">
        <f>IF(COUNT(F8,F$5)=2,VLOOKUP(F8,point_TMC,IF(F$5=8,2,3),0),"")</f>
        <v>3</v>
      </c>
      <c r="H8" s="11"/>
      <c r="I8" s="10" t="str">
        <f>IF(COUNT(H8,H$5)=2,VLOOKUP(H8,point_TMC,IF(H$5=8,2,3),0),"")</f>
        <v/>
      </c>
      <c r="J8" s="11">
        <v>3</v>
      </c>
      <c r="K8" s="10">
        <f>IF(COUNT(J8,J$5)=2,VLOOKUP(J8,point_TMC,IF(J$5=8,2,3),0),"")</f>
        <v>6</v>
      </c>
      <c r="L8" s="11">
        <v>3</v>
      </c>
      <c r="M8" s="10">
        <f>IF(COUNT(L8,L$5)=2,VLOOKUP(L8,point_TMC,IF(L$5=8,2,3),0),"")</f>
        <v>6</v>
      </c>
      <c r="N8" s="11"/>
      <c r="O8" s="10" t="str">
        <f>IF(COUNT(N8,N$5)=2,VLOOKUP(N8,point_TMC,IF(N$5=8,2,3),0),"")</f>
        <v/>
      </c>
      <c r="P8" s="11"/>
      <c r="Q8" s="10" t="str">
        <f>IF(COUNT(P8,P$5)=2,VLOOKUP(P8,point_TMC,IF(P$5=8,2,3),0),"")</f>
        <v/>
      </c>
      <c r="R8" s="11"/>
      <c r="S8" s="10" t="str">
        <f>IF(COUNT(R8,R$5)=2,VLOOKUP(R8,point_TMC,IF(R$5=8,2,3),0),"")</f>
        <v/>
      </c>
      <c r="T8" s="11"/>
      <c r="U8" s="10" t="str">
        <f>IF(COUNT(T8,T$5)=2,VLOOKUP(T8,point_TMC,IF(T$5=8,2,3),0),"")</f>
        <v/>
      </c>
      <c r="V8" s="11"/>
      <c r="W8" s="10" t="str">
        <f>IF(COUNT(V8,V$5)=2,VLOOKUP(V8,point_TMC,IF(V$5=8,2,3),0),"")</f>
        <v/>
      </c>
      <c r="X8" s="11"/>
      <c r="Y8" s="10" t="str">
        <f>IF(COUNT(X8,X$5)=2,VLOOKUP(X8,point_TMC,IF(X$5=8,2,3),0),"")</f>
        <v/>
      </c>
      <c r="Z8" s="11"/>
      <c r="AA8" s="10" t="str">
        <f>IF(COUNT(Z8,Z$5)=2,VLOOKUP(Z8,point_TMC,IF(Z$5=8,2,3),0),"")</f>
        <v/>
      </c>
      <c r="AB8" s="11"/>
      <c r="AC8" s="10" t="str">
        <f>IF(COUNT(AB8,AB$5)=2,VLOOKUP(AB8,point_TMC,IF(AB$5=8,2,3),0),"")</f>
        <v/>
      </c>
      <c r="AD8" s="11"/>
      <c r="AE8" s="10" t="str">
        <f>IF(COUNT(AD8,AD$5)=2,VLOOKUP(AD8,point_TMC,IF(AD$5=8,2,3),0),"")</f>
        <v/>
      </c>
      <c r="AF8" s="11"/>
      <c r="AG8" s="10" t="str">
        <f>IF(COUNT(AF8,AF$5)=2,VLOOKUP(AF8,point_TMC,IF(AF$5=8,2,3),0),"")</f>
        <v/>
      </c>
      <c r="AH8" s="11"/>
      <c r="AI8" s="10" t="str">
        <f>IF(COUNT(AH8,AH$5)=2,VLOOKUP(AH8,point_TMC,IF(AH$5=8,2,3),0),"")</f>
        <v/>
      </c>
      <c r="AJ8" s="11"/>
      <c r="AK8" s="10" t="str">
        <f>IF(COUNT(AJ8,AJ$5)=2,VLOOKUP(AJ8,point_TMC,IF(AJ$5=8,2,3),0),"")</f>
        <v/>
      </c>
      <c r="AL8" s="11"/>
      <c r="AM8" s="10" t="str">
        <f>IF(COUNT(AL8,AL$5)=2,VLOOKUP(AL8,point_TMC,IF(AL$5=8,2,3),0),"")</f>
        <v/>
      </c>
      <c r="AN8" s="11"/>
      <c r="AO8" s="10" t="str">
        <f>IF(COUNT(AN8,AN$5)=2,VLOOKUP(AN8,point_TMC,IF(AN$5=8,2,3),0),"")</f>
        <v/>
      </c>
      <c r="AP8" s="11"/>
      <c r="AQ8" s="10" t="str">
        <f>IF(COUNT(AP8,AP$5)=2,VLOOKUP(AP8,point_TMC,IF(AP$5=8,2,3),0),"")</f>
        <v/>
      </c>
      <c r="AR8" s="11"/>
      <c r="AS8" s="10" t="str">
        <f>IF(COUNT(AR8,AR$5)=2,VLOOKUP(AR8,point_TMC,IF(AR$5=8,2,3),0),"")</f>
        <v/>
      </c>
    </row>
    <row r="9" spans="1:45" ht="20" customHeight="1" x14ac:dyDescent="0.2">
      <c r="A9" s="17" t="s">
        <v>54</v>
      </c>
      <c r="B9" s="17" t="s">
        <v>55</v>
      </c>
      <c r="C9" s="17" t="s">
        <v>33</v>
      </c>
      <c r="D9" s="9">
        <f>+COUNT(F9:AS9)/2</f>
        <v>2</v>
      </c>
      <c r="E9" s="9">
        <f>+SUM(G9,I9,K9,M9,O9,Q9,S9,U9,W9,Y9,AA9,AC9,AE9,AG9,AI9,AK9,AM9,AO9,AQ9,AS9)</f>
        <v>14</v>
      </c>
      <c r="F9" s="11">
        <v>2</v>
      </c>
      <c r="G9" s="10">
        <f>IF(COUNT(F9,F$5)=2,VLOOKUP(F9,point_TMC,IF(F$5=8,2,3),0),"")</f>
        <v>7</v>
      </c>
      <c r="H9" s="11"/>
      <c r="I9" s="10" t="str">
        <f>IF(COUNT(H9,H$5)=2,VLOOKUP(H9,point_TMC,IF(H$5=8,2,3),0),"")</f>
        <v/>
      </c>
      <c r="J9" s="11">
        <v>2</v>
      </c>
      <c r="K9" s="10">
        <f>IF(COUNT(J9,J$5)=2,VLOOKUP(J9,point_TMC,IF(J$5=8,2,3),0),"")</f>
        <v>7</v>
      </c>
      <c r="L9" s="11"/>
      <c r="M9" s="10" t="str">
        <f>IF(COUNT(L9,L$5)=2,VLOOKUP(L9,point_TMC,IF(L$5=8,2,3),0),"")</f>
        <v/>
      </c>
      <c r="N9" s="11"/>
      <c r="O9" s="10" t="str">
        <f>IF(COUNT(N9,N$5)=2,VLOOKUP(N9,point_TMC,IF(N$5=8,2,3),0),"")</f>
        <v/>
      </c>
      <c r="P9" s="11"/>
      <c r="Q9" s="10" t="str">
        <f>IF(COUNT(P9,P$5)=2,VLOOKUP(P9,point_TMC,IF(P$5=8,2,3),0),"")</f>
        <v/>
      </c>
      <c r="R9" s="11"/>
      <c r="S9" s="10" t="str">
        <f>IF(COUNT(R9,R$5)=2,VLOOKUP(R9,point_TMC,IF(R$5=8,2,3),0),"")</f>
        <v/>
      </c>
      <c r="T9" s="11"/>
      <c r="U9" s="10" t="str">
        <f>IF(COUNT(T9,T$5)=2,VLOOKUP(T9,point_TMC,IF(T$5=8,2,3),0),"")</f>
        <v/>
      </c>
      <c r="V9" s="11"/>
      <c r="W9" s="10" t="str">
        <f>IF(COUNT(V9,V$5)=2,VLOOKUP(V9,point_TMC,IF(V$5=8,2,3),0),"")</f>
        <v/>
      </c>
      <c r="X9" s="11"/>
      <c r="Y9" s="10" t="str">
        <f>IF(COUNT(X9,X$5)=2,VLOOKUP(X9,point_TMC,IF(X$5=8,2,3),0),"")</f>
        <v/>
      </c>
      <c r="Z9" s="11"/>
      <c r="AA9" s="10" t="str">
        <f>IF(COUNT(Z9,Z$5)=2,VLOOKUP(Z9,point_TMC,IF(Z$5=8,2,3),0),"")</f>
        <v/>
      </c>
      <c r="AB9" s="11"/>
      <c r="AC9" s="10" t="str">
        <f>IF(COUNT(AB9,AB$5)=2,VLOOKUP(AB9,point_TMC,IF(AB$5=8,2,3),0),"")</f>
        <v/>
      </c>
      <c r="AD9" s="11"/>
      <c r="AE9" s="10" t="str">
        <f>IF(COUNT(AD9,AD$5)=2,VLOOKUP(AD9,point_TMC,IF(AD$5=8,2,3),0),"")</f>
        <v/>
      </c>
      <c r="AF9" s="11"/>
      <c r="AG9" s="10" t="str">
        <f>IF(COUNT(AF9,AF$5)=2,VLOOKUP(AF9,point_TMC,IF(AF$5=8,2,3),0),"")</f>
        <v/>
      </c>
      <c r="AH9" s="11"/>
      <c r="AI9" s="10" t="str">
        <f>IF(COUNT(AH9,AH$5)=2,VLOOKUP(AH9,point_TMC,IF(AH$5=8,2,3),0),"")</f>
        <v/>
      </c>
      <c r="AJ9" s="11"/>
      <c r="AK9" s="10" t="str">
        <f>IF(COUNT(AJ9,AJ$5)=2,VLOOKUP(AJ9,point_TMC,IF(AJ$5=8,2,3),0),"")</f>
        <v/>
      </c>
      <c r="AL9" s="11"/>
      <c r="AM9" s="10" t="str">
        <f>IF(COUNT(AL9,AL$5)=2,VLOOKUP(AL9,point_TMC,IF(AL$5=8,2,3),0),"")</f>
        <v/>
      </c>
      <c r="AN9" s="11"/>
      <c r="AO9" s="10" t="str">
        <f>IF(COUNT(AN9,AN$5)=2,VLOOKUP(AN9,point_TMC,IF(AN$5=8,2,3),0),"")</f>
        <v/>
      </c>
      <c r="AP9" s="11"/>
      <c r="AQ9" s="10" t="str">
        <f>IF(COUNT(AP9,AP$5)=2,VLOOKUP(AP9,point_TMC,IF(AP$5=8,2,3),0),"")</f>
        <v/>
      </c>
      <c r="AR9" s="11"/>
      <c r="AS9" s="10" t="str">
        <f>IF(COUNT(AR9,AR$5)=2,VLOOKUP(AR9,point_TMC,IF(AR$5=8,2,3),0),"")</f>
        <v/>
      </c>
    </row>
    <row r="10" spans="1:45" ht="20" customHeight="1" x14ac:dyDescent="0.2">
      <c r="A10" s="17" t="s">
        <v>52</v>
      </c>
      <c r="B10" s="17" t="s">
        <v>53</v>
      </c>
      <c r="C10" s="17" t="s">
        <v>36</v>
      </c>
      <c r="D10" s="9">
        <f>+COUNT(F10:AS10)/2</f>
        <v>1</v>
      </c>
      <c r="E10" s="9">
        <f>+SUM(G10,I10,K10,M10,O10,Q10,S10,U10,W10,Y10,AA10,AC10,AE10,AG10,AI10,AK10,AM10,AO10,AQ10,AS10)</f>
        <v>10</v>
      </c>
      <c r="F10" s="11">
        <v>1</v>
      </c>
      <c r="G10" s="10">
        <f>IF(COUNT(F10,F$5)=2,VLOOKUP(F10,point_TMC,IF(F$5=8,2,3),0),"")</f>
        <v>10</v>
      </c>
      <c r="H10" s="11"/>
      <c r="I10" s="10" t="str">
        <f>IF(COUNT(H10,H$5)=2,VLOOKUP(H10,point_TMC,IF(H$5=8,2,3),0),"")</f>
        <v/>
      </c>
      <c r="J10" s="11"/>
      <c r="K10" s="10" t="str">
        <f>IF(COUNT(J10,J$5)=2,VLOOKUP(J10,point_TMC,IF(J$5=8,2,3),0),"")</f>
        <v/>
      </c>
      <c r="L10" s="11"/>
      <c r="M10" s="10" t="str">
        <f>IF(COUNT(L10,L$5)=2,VLOOKUP(L10,point_TMC,IF(L$5=8,2,3),0),"")</f>
        <v/>
      </c>
      <c r="N10" s="11"/>
      <c r="O10" s="10" t="str">
        <f>IF(COUNT(N10,N$5)=2,VLOOKUP(N10,point_TMC,IF(N$5=8,2,3),0),"")</f>
        <v/>
      </c>
      <c r="P10" s="11"/>
      <c r="Q10" s="10" t="str">
        <f>IF(COUNT(P10,P$5)=2,VLOOKUP(P10,point_TMC,IF(P$5=8,2,3),0),"")</f>
        <v/>
      </c>
      <c r="R10" s="11"/>
      <c r="S10" s="10" t="str">
        <f>IF(COUNT(R10,R$5)=2,VLOOKUP(R10,point_TMC,IF(R$5=8,2,3),0),"")</f>
        <v/>
      </c>
      <c r="T10" s="11"/>
      <c r="U10" s="10" t="str">
        <f>IF(COUNT(T10,T$5)=2,VLOOKUP(T10,point_TMC,IF(T$5=8,2,3),0),"")</f>
        <v/>
      </c>
      <c r="V10" s="11"/>
      <c r="W10" s="10" t="str">
        <f>IF(COUNT(V10,V$5)=2,VLOOKUP(V10,point_TMC,IF(V$5=8,2,3),0),"")</f>
        <v/>
      </c>
      <c r="X10" s="11"/>
      <c r="Y10" s="10" t="str">
        <f>IF(COUNT(X10,X$5)=2,VLOOKUP(X10,point_TMC,IF(X$5=8,2,3),0),"")</f>
        <v/>
      </c>
      <c r="Z10" s="11"/>
      <c r="AA10" s="10" t="str">
        <f>IF(COUNT(Z10,Z$5)=2,VLOOKUP(Z10,point_TMC,IF(Z$5=8,2,3),0),"")</f>
        <v/>
      </c>
      <c r="AB10" s="11"/>
      <c r="AC10" s="10" t="str">
        <f>IF(COUNT(AB10,AB$5)=2,VLOOKUP(AB10,point_TMC,IF(AB$5=8,2,3),0),"")</f>
        <v/>
      </c>
      <c r="AD10" s="11"/>
      <c r="AE10" s="10" t="str">
        <f>IF(COUNT(AD10,AD$5)=2,VLOOKUP(AD10,point_TMC,IF(AD$5=8,2,3),0),"")</f>
        <v/>
      </c>
      <c r="AF10" s="11"/>
      <c r="AG10" s="10" t="str">
        <f>IF(COUNT(AF10,AF$5)=2,VLOOKUP(AF10,point_TMC,IF(AF$5=8,2,3),0),"")</f>
        <v/>
      </c>
      <c r="AH10" s="11"/>
      <c r="AI10" s="10" t="str">
        <f>IF(COUNT(AH10,AH$5)=2,VLOOKUP(AH10,point_TMC,IF(AH$5=8,2,3),0),"")</f>
        <v/>
      </c>
      <c r="AJ10" s="11"/>
      <c r="AK10" s="10" t="str">
        <f>IF(COUNT(AJ10,AJ$5)=2,VLOOKUP(AJ10,point_TMC,IF(AJ$5=8,2,3),0),"")</f>
        <v/>
      </c>
      <c r="AL10" s="11"/>
      <c r="AM10" s="10" t="str">
        <f>IF(COUNT(AL10,AL$5)=2,VLOOKUP(AL10,point_TMC,IF(AL$5=8,2,3),0),"")</f>
        <v/>
      </c>
      <c r="AN10" s="11"/>
      <c r="AO10" s="10" t="str">
        <f>IF(COUNT(AN10,AN$5)=2,VLOOKUP(AN10,point_TMC,IF(AN$5=8,2,3),0),"")</f>
        <v/>
      </c>
      <c r="AP10" s="11"/>
      <c r="AQ10" s="10" t="str">
        <f>IF(COUNT(AP10,AP$5)=2,VLOOKUP(AP10,point_TMC,IF(AP$5=8,2,3),0),"")</f>
        <v/>
      </c>
      <c r="AR10" s="11"/>
      <c r="AS10" s="10" t="str">
        <f>IF(COUNT(AR10,AR$5)=2,VLOOKUP(AR10,point_TMC,IF(AR$5=8,2,3),0),"")</f>
        <v/>
      </c>
    </row>
    <row r="11" spans="1:45" ht="20" customHeight="1" x14ac:dyDescent="0.2">
      <c r="A11" s="17" t="s">
        <v>83</v>
      </c>
      <c r="B11" s="17" t="s">
        <v>84</v>
      </c>
      <c r="C11" s="20" t="s">
        <v>38</v>
      </c>
      <c r="D11" s="9">
        <f>+COUNT(F11:AS11)/2</f>
        <v>1</v>
      </c>
      <c r="E11" s="9">
        <f>+SUM(G11,I11,K11,M11,O11,Q11,S11,U11,W11,Y11,AA11,AC11,AE11,AG11,AI11,AK11,AM11,AO11,AQ11,AS11)</f>
        <v>10</v>
      </c>
      <c r="F11" s="11"/>
      <c r="G11" s="10" t="str">
        <f>IF(COUNT(F11,F$5)=2,VLOOKUP(F11,point_TMC,IF(F$5=8,2,3),0),"")</f>
        <v/>
      </c>
      <c r="H11" s="11"/>
      <c r="I11" s="10" t="str">
        <f>IF(COUNT(H11,H$5)=2,VLOOKUP(H11,point_TMC,IF(H$5=8,2,3),0),"")</f>
        <v/>
      </c>
      <c r="J11" s="11">
        <v>1</v>
      </c>
      <c r="K11" s="10">
        <f>IF(COUNT(J11,J$5)=2,VLOOKUP(J11,point_TMC,IF(J$5=8,2,3),0),"")</f>
        <v>10</v>
      </c>
      <c r="L11" s="11"/>
      <c r="M11" s="10" t="str">
        <f>IF(COUNT(L11,L$5)=2,VLOOKUP(L11,point_TMC,IF(L$5=8,2,3),0),"")</f>
        <v/>
      </c>
      <c r="N11" s="11"/>
      <c r="O11" s="10" t="str">
        <f>IF(COUNT(N11,N$5)=2,VLOOKUP(N11,point_TMC,IF(N$5=8,2,3),0),"")</f>
        <v/>
      </c>
      <c r="P11" s="11"/>
      <c r="Q11" s="10" t="str">
        <f>IF(COUNT(P11,P$5)=2,VLOOKUP(P11,point_TMC,IF(P$5=8,2,3),0),"")</f>
        <v/>
      </c>
      <c r="R11" s="11"/>
      <c r="S11" s="10" t="str">
        <f>IF(COUNT(R11,R$5)=2,VLOOKUP(R11,point_TMC,IF(R$5=8,2,3),0),"")</f>
        <v/>
      </c>
      <c r="T11" s="11"/>
      <c r="U11" s="10" t="str">
        <f>IF(COUNT(T11,T$5)=2,VLOOKUP(T11,point_TMC,IF(T$5=8,2,3),0),"")</f>
        <v/>
      </c>
      <c r="V11" s="11"/>
      <c r="W11" s="10" t="str">
        <f>IF(COUNT(V11,V$5)=2,VLOOKUP(V11,point_TMC,IF(V$5=8,2,3),0),"")</f>
        <v/>
      </c>
      <c r="X11" s="11"/>
      <c r="Y11" s="10" t="str">
        <f>IF(COUNT(X11,X$5)=2,VLOOKUP(X11,point_TMC,IF(X$5=8,2,3),0),"")</f>
        <v/>
      </c>
      <c r="Z11" s="11"/>
      <c r="AA11" s="10" t="str">
        <f>IF(COUNT(Z11,Z$5)=2,VLOOKUP(Z11,point_TMC,IF(Z$5=8,2,3),0),"")</f>
        <v/>
      </c>
      <c r="AB11" s="11"/>
      <c r="AC11" s="10" t="str">
        <f>IF(COUNT(AB11,AB$5)=2,VLOOKUP(AB11,point_TMC,IF(AB$5=8,2,3),0),"")</f>
        <v/>
      </c>
      <c r="AD11" s="11"/>
      <c r="AE11" s="10" t="str">
        <f>IF(COUNT(AD11,AD$5)=2,VLOOKUP(AD11,point_TMC,IF(AD$5=8,2,3),0),"")</f>
        <v/>
      </c>
      <c r="AF11" s="11"/>
      <c r="AG11" s="10" t="str">
        <f>IF(COUNT(AF11,AF$5)=2,VLOOKUP(AF11,point_TMC,IF(AF$5=8,2,3),0),"")</f>
        <v/>
      </c>
      <c r="AH11" s="11"/>
      <c r="AI11" s="10" t="str">
        <f>IF(COUNT(AH11,AH$5)=2,VLOOKUP(AH11,point_TMC,IF(AH$5=8,2,3),0),"")</f>
        <v/>
      </c>
      <c r="AJ11" s="11"/>
      <c r="AK11" s="10" t="str">
        <f>IF(COUNT(AJ11,AJ$5)=2,VLOOKUP(AJ11,point_TMC,IF(AJ$5=8,2,3),0),"")</f>
        <v/>
      </c>
      <c r="AL11" s="11"/>
      <c r="AM11" s="10" t="str">
        <f>IF(COUNT(AL11,AL$5)=2,VLOOKUP(AL11,point_TMC,IF(AL$5=8,2,3),0),"")</f>
        <v/>
      </c>
      <c r="AN11" s="11"/>
      <c r="AO11" s="10" t="str">
        <f>IF(COUNT(AN11,AN$5)=2,VLOOKUP(AN11,point_TMC,IF(AN$5=8,2,3),0),"")</f>
        <v/>
      </c>
      <c r="AP11" s="11"/>
      <c r="AQ11" s="10" t="str">
        <f>IF(COUNT(AP11,AP$5)=2,VLOOKUP(AP11,point_TMC,IF(AP$5=8,2,3),0),"")</f>
        <v/>
      </c>
      <c r="AR11" s="11"/>
      <c r="AS11" s="10" t="str">
        <f>IF(COUNT(AR11,AR$5)=2,VLOOKUP(AR11,point_TMC,IF(AR$5=8,2,3),0),"")</f>
        <v/>
      </c>
    </row>
    <row r="12" spans="1:45" ht="20" customHeight="1" x14ac:dyDescent="0.2">
      <c r="A12" s="17" t="s">
        <v>110</v>
      </c>
      <c r="B12" s="17" t="s">
        <v>111</v>
      </c>
      <c r="C12" s="17" t="s">
        <v>42</v>
      </c>
      <c r="D12" s="9">
        <f>+COUNT(F12:AS12)/2</f>
        <v>1</v>
      </c>
      <c r="E12" s="9">
        <f>+SUM(G12,I12,K12,M12,O12,Q12,S12,U12,W12,Y12,AA12,AC12,AE12,AG12,AI12,AK12,AM12,AO12,AQ12,AS12)</f>
        <v>10</v>
      </c>
      <c r="F12" s="11"/>
      <c r="G12" s="10" t="str">
        <f>IF(COUNT(F12,F$5)=2,VLOOKUP(F12,point_TMC,IF(F$5=8,2,3),0),"")</f>
        <v/>
      </c>
      <c r="H12" s="11"/>
      <c r="I12" s="10" t="str">
        <f>IF(COUNT(H12,H$5)=2,VLOOKUP(H12,point_TMC,IF(H$5=8,2,3),0),"")</f>
        <v/>
      </c>
      <c r="J12" s="11"/>
      <c r="K12" s="10" t="str">
        <f>IF(COUNT(J12,J$5)=2,VLOOKUP(J12,point_TMC,IF(J$5=8,2,3),0),"")</f>
        <v/>
      </c>
      <c r="L12" s="11">
        <v>1</v>
      </c>
      <c r="M12" s="10">
        <f>IF(COUNT(L12,L$5)=2,VLOOKUP(L12,point_TMC,IF(L$5=8,2,3),0),"")</f>
        <v>10</v>
      </c>
      <c r="N12" s="11"/>
      <c r="O12" s="10" t="str">
        <f>IF(COUNT(N12,N$5)=2,VLOOKUP(N12,point_TMC,IF(N$5=8,2,3),0),"")</f>
        <v/>
      </c>
      <c r="P12" s="11"/>
      <c r="Q12" s="10" t="str">
        <f>IF(COUNT(P12,P$5)=2,VLOOKUP(P12,point_TMC,IF(P$5=8,2,3),0),"")</f>
        <v/>
      </c>
      <c r="R12" s="11"/>
      <c r="S12" s="10" t="str">
        <f>IF(COUNT(R12,R$5)=2,VLOOKUP(R12,point_TMC,IF(R$5=8,2,3),0),"")</f>
        <v/>
      </c>
      <c r="T12" s="11"/>
      <c r="U12" s="10" t="str">
        <f>IF(COUNT(T12,T$5)=2,VLOOKUP(T12,point_TMC,IF(T$5=8,2,3),0),"")</f>
        <v/>
      </c>
      <c r="V12" s="11"/>
      <c r="W12" s="10" t="str">
        <f>IF(COUNT(V12,V$5)=2,VLOOKUP(V12,point_TMC,IF(V$5=8,2,3),0),"")</f>
        <v/>
      </c>
      <c r="X12" s="11"/>
      <c r="Y12" s="10" t="str">
        <f>IF(COUNT(X12,X$5)=2,VLOOKUP(X12,point_TMC,IF(X$5=8,2,3),0),"")</f>
        <v/>
      </c>
      <c r="Z12" s="11"/>
      <c r="AA12" s="10" t="str">
        <f>IF(COUNT(Z12,Z$5)=2,VLOOKUP(Z12,point_TMC,IF(Z$5=8,2,3),0),"")</f>
        <v/>
      </c>
      <c r="AB12" s="11"/>
      <c r="AC12" s="10" t="str">
        <f>IF(COUNT(AB12,AB$5)=2,VLOOKUP(AB12,point_TMC,IF(AB$5=8,2,3),0),"")</f>
        <v/>
      </c>
      <c r="AD12" s="11"/>
      <c r="AE12" s="10" t="str">
        <f>IF(COUNT(AD12,AD$5)=2,VLOOKUP(AD12,point_TMC,IF(AD$5=8,2,3),0),"")</f>
        <v/>
      </c>
      <c r="AF12" s="11"/>
      <c r="AG12" s="10" t="str">
        <f>IF(COUNT(AF12,AF$5)=2,VLOOKUP(AF12,point_TMC,IF(AF$5=8,2,3),0),"")</f>
        <v/>
      </c>
      <c r="AH12" s="11"/>
      <c r="AI12" s="10" t="str">
        <f>IF(COUNT(AH12,AH$5)=2,VLOOKUP(AH12,point_TMC,IF(AH$5=8,2,3),0),"")</f>
        <v/>
      </c>
      <c r="AJ12" s="11"/>
      <c r="AK12" s="10" t="str">
        <f>IF(COUNT(AJ12,AJ$5)=2,VLOOKUP(AJ12,point_TMC,IF(AJ$5=8,2,3),0),"")</f>
        <v/>
      </c>
      <c r="AL12" s="11"/>
      <c r="AM12" s="10" t="str">
        <f>IF(COUNT(AL12,AL$5)=2,VLOOKUP(AL12,point_TMC,IF(AL$5=8,2,3),0),"")</f>
        <v/>
      </c>
      <c r="AN12" s="11"/>
      <c r="AO12" s="10" t="str">
        <f>IF(COUNT(AN12,AN$5)=2,VLOOKUP(AN12,point_TMC,IF(AN$5=8,2,3),0),"")</f>
        <v/>
      </c>
      <c r="AP12" s="11"/>
      <c r="AQ12" s="10" t="str">
        <f>IF(COUNT(AP12,AP$5)=2,VLOOKUP(AP12,point_TMC,IF(AP$5=8,2,3),0),"")</f>
        <v/>
      </c>
      <c r="AR12" s="11"/>
      <c r="AS12" s="10" t="str">
        <f>IF(COUNT(AR12,AR$5)=2,VLOOKUP(AR12,point_TMC,IF(AR$5=8,2,3),0),"")</f>
        <v/>
      </c>
    </row>
    <row r="13" spans="1:45" ht="20" customHeight="1" x14ac:dyDescent="0.2">
      <c r="A13" s="17" t="s">
        <v>63</v>
      </c>
      <c r="B13" s="17" t="s">
        <v>64</v>
      </c>
      <c r="C13" s="17" t="s">
        <v>36</v>
      </c>
      <c r="D13" s="9">
        <f>+COUNT(F13:AS13)/2</f>
        <v>2</v>
      </c>
      <c r="E13" s="9">
        <f>+SUM(G13,I13,K13,M13,O13,Q13,S13,U13,W13,Y13,AA13,AC13,AE13,AG13,AI13,AK13,AM13,AO13,AQ13,AS13)</f>
        <v>9</v>
      </c>
      <c r="F13" s="11">
        <v>7</v>
      </c>
      <c r="G13" s="10">
        <f>IF(COUNT(F13,F$5)=2,VLOOKUP(F13,point_TMC,IF(F$5=8,2,3),0),"")</f>
        <v>2</v>
      </c>
      <c r="H13" s="11"/>
      <c r="I13" s="10" t="str">
        <f>IF(COUNT(H13,H$5)=2,VLOOKUP(H13,point_TMC,IF(H$5=8,2,3),0),"")</f>
        <v/>
      </c>
      <c r="J13" s="11"/>
      <c r="K13" s="10" t="str">
        <f>IF(COUNT(J13,J$5)=2,VLOOKUP(J13,point_TMC,IF(J$5=8,2,3),0),"")</f>
        <v/>
      </c>
      <c r="L13" s="11"/>
      <c r="M13" s="10" t="str">
        <f>IF(COUNT(L13,L$5)=2,VLOOKUP(L13,point_TMC,IF(L$5=8,2,3),0),"")</f>
        <v/>
      </c>
      <c r="N13" s="11">
        <v>2</v>
      </c>
      <c r="O13" s="10">
        <f>IF(COUNT(N13,N$5)=2,VLOOKUP(N13,point_TMC,IF(N$5=8,2,3),0),"")</f>
        <v>7</v>
      </c>
      <c r="P13" s="11"/>
      <c r="Q13" s="10" t="str">
        <f>IF(COUNT(P13,P$5)=2,VLOOKUP(P13,point_TMC,IF(P$5=8,2,3),0),"")</f>
        <v/>
      </c>
      <c r="R13" s="11"/>
      <c r="S13" s="10" t="str">
        <f>IF(COUNT(R13,R$5)=2,VLOOKUP(R13,point_TMC,IF(R$5=8,2,3),0),"")</f>
        <v/>
      </c>
      <c r="T13" s="11"/>
      <c r="U13" s="10" t="str">
        <f>IF(COUNT(T13,T$5)=2,VLOOKUP(T13,point_TMC,IF(T$5=8,2,3),0),"")</f>
        <v/>
      </c>
      <c r="V13" s="11"/>
      <c r="W13" s="10" t="str">
        <f>IF(COUNT(V13,V$5)=2,VLOOKUP(V13,point_TMC,IF(V$5=8,2,3),0),"")</f>
        <v/>
      </c>
      <c r="X13" s="11"/>
      <c r="Y13" s="10" t="str">
        <f>IF(COUNT(X13,X$5)=2,VLOOKUP(X13,point_TMC,IF(X$5=8,2,3),0),"")</f>
        <v/>
      </c>
      <c r="Z13" s="11"/>
      <c r="AA13" s="10" t="str">
        <f>IF(COUNT(Z13,Z$5)=2,VLOOKUP(Z13,point_TMC,IF(Z$5=8,2,3),0),"")</f>
        <v/>
      </c>
      <c r="AB13" s="11"/>
      <c r="AC13" s="10" t="str">
        <f>IF(COUNT(AB13,AB$5)=2,VLOOKUP(AB13,point_TMC,IF(AB$5=8,2,3),0),"")</f>
        <v/>
      </c>
      <c r="AD13" s="11"/>
      <c r="AE13" s="10" t="str">
        <f>IF(COUNT(AD13,AD$5)=2,VLOOKUP(AD13,point_TMC,IF(AD$5=8,2,3),0),"")</f>
        <v/>
      </c>
      <c r="AF13" s="11"/>
      <c r="AG13" s="10" t="str">
        <f>IF(COUNT(AF13,AF$5)=2,VLOOKUP(AF13,point_TMC,IF(AF$5=8,2,3),0),"")</f>
        <v/>
      </c>
      <c r="AH13" s="11"/>
      <c r="AI13" s="10" t="str">
        <f>IF(COUNT(AH13,AH$5)=2,VLOOKUP(AH13,point_TMC,IF(AH$5=8,2,3),0),"")</f>
        <v/>
      </c>
      <c r="AJ13" s="11"/>
      <c r="AK13" s="10" t="str">
        <f>IF(COUNT(AJ13,AJ$5)=2,VLOOKUP(AJ13,point_TMC,IF(AJ$5=8,2,3),0),"")</f>
        <v/>
      </c>
      <c r="AL13" s="11"/>
      <c r="AM13" s="10" t="str">
        <f>IF(COUNT(AL13,AL$5)=2,VLOOKUP(AL13,point_TMC,IF(AL$5=8,2,3),0),"")</f>
        <v/>
      </c>
      <c r="AN13" s="11"/>
      <c r="AO13" s="10" t="str">
        <f>IF(COUNT(AN13,AN$5)=2,VLOOKUP(AN13,point_TMC,IF(AN$5=8,2,3),0),"")</f>
        <v/>
      </c>
      <c r="AP13" s="11"/>
      <c r="AQ13" s="10" t="str">
        <f>IF(COUNT(AP13,AP$5)=2,VLOOKUP(AP13,point_TMC,IF(AP$5=8,2,3),0),"")</f>
        <v/>
      </c>
      <c r="AR13" s="11"/>
      <c r="AS13" s="10" t="str">
        <f>IF(COUNT(AR13,AR$5)=2,VLOOKUP(AR13,point_TMC,IF(AR$5=8,2,3),0),"")</f>
        <v/>
      </c>
    </row>
    <row r="14" spans="1:45" ht="20" customHeight="1" x14ac:dyDescent="0.2">
      <c r="A14" s="17" t="s">
        <v>70</v>
      </c>
      <c r="B14" s="17" t="s">
        <v>71</v>
      </c>
      <c r="C14" s="17" t="s">
        <v>69</v>
      </c>
      <c r="D14" s="9">
        <f>+COUNT(F14:AS14)/2</f>
        <v>1</v>
      </c>
      <c r="E14" s="9">
        <f>+SUM(G14,I14,K14,M14,O14,Q14,S14,U14,W14,Y14,AA14,AC14,AE14,AG14,AI14,AK14,AM14,AO14,AQ14,AS14)</f>
        <v>7</v>
      </c>
      <c r="F14" s="11"/>
      <c r="G14" s="10" t="str">
        <f>IF(COUNT(F14,F$5)=2,VLOOKUP(F14,point_TMC,IF(F$5=8,2,3),0),"")</f>
        <v/>
      </c>
      <c r="H14" s="11">
        <v>2</v>
      </c>
      <c r="I14" s="10">
        <f>IF(COUNT(H14,H$5)=2,VLOOKUP(H14,point_TMC,IF(H$5=8,2,3),0),"")</f>
        <v>7</v>
      </c>
      <c r="J14" s="11"/>
      <c r="K14" s="10" t="str">
        <f>IF(COUNT(J14,J$5)=2,VLOOKUP(J14,point_TMC,IF(J$5=8,2,3),0),"")</f>
        <v/>
      </c>
      <c r="L14" s="11"/>
      <c r="M14" s="10" t="str">
        <f>IF(COUNT(L14,L$5)=2,VLOOKUP(L14,point_TMC,IF(L$5=8,2,3),0),"")</f>
        <v/>
      </c>
      <c r="N14" s="11"/>
      <c r="O14" s="10" t="str">
        <f>IF(COUNT(N14,N$5)=2,VLOOKUP(N14,point_TMC,IF(N$5=8,2,3),0),"")</f>
        <v/>
      </c>
      <c r="P14" s="11"/>
      <c r="Q14" s="10" t="str">
        <f>IF(COUNT(P14,P$5)=2,VLOOKUP(P14,point_TMC,IF(P$5=8,2,3),0),"")</f>
        <v/>
      </c>
      <c r="R14" s="11"/>
      <c r="S14" s="10" t="str">
        <f>IF(COUNT(R14,R$5)=2,VLOOKUP(R14,point_TMC,IF(R$5=8,2,3),0),"")</f>
        <v/>
      </c>
      <c r="T14" s="11"/>
      <c r="U14" s="10" t="str">
        <f>IF(COUNT(T14,T$5)=2,VLOOKUP(T14,point_TMC,IF(T$5=8,2,3),0),"")</f>
        <v/>
      </c>
      <c r="V14" s="11"/>
      <c r="W14" s="10" t="str">
        <f>IF(COUNT(V14,V$5)=2,VLOOKUP(V14,point_TMC,IF(V$5=8,2,3),0),"")</f>
        <v/>
      </c>
      <c r="X14" s="11"/>
      <c r="Y14" s="10" t="str">
        <f>IF(COUNT(X14,X$5)=2,VLOOKUP(X14,point_TMC,IF(X$5=8,2,3),0),"")</f>
        <v/>
      </c>
      <c r="Z14" s="11"/>
      <c r="AA14" s="10" t="str">
        <f>IF(COUNT(Z14,Z$5)=2,VLOOKUP(Z14,point_TMC,IF(Z$5=8,2,3),0),"")</f>
        <v/>
      </c>
      <c r="AB14" s="11"/>
      <c r="AC14" s="10" t="str">
        <f>IF(COUNT(AB14,AB$5)=2,VLOOKUP(AB14,point_TMC,IF(AB$5=8,2,3),0),"")</f>
        <v/>
      </c>
      <c r="AD14" s="11"/>
      <c r="AE14" s="10" t="str">
        <f>IF(COUNT(AD14,AD$5)=2,VLOOKUP(AD14,point_TMC,IF(AD$5=8,2,3),0),"")</f>
        <v/>
      </c>
      <c r="AF14" s="11"/>
      <c r="AG14" s="10" t="str">
        <f>IF(COUNT(AF14,AF$5)=2,VLOOKUP(AF14,point_TMC,IF(AF$5=8,2,3),0),"")</f>
        <v/>
      </c>
      <c r="AH14" s="11"/>
      <c r="AI14" s="10" t="str">
        <f>IF(COUNT(AH14,AH$5)=2,VLOOKUP(AH14,point_TMC,IF(AH$5=8,2,3),0),"")</f>
        <v/>
      </c>
      <c r="AJ14" s="11"/>
      <c r="AK14" s="10" t="str">
        <f>IF(COUNT(AJ14,AJ$5)=2,VLOOKUP(AJ14,point_TMC,IF(AJ$5=8,2,3),0),"")</f>
        <v/>
      </c>
      <c r="AL14" s="11"/>
      <c r="AM14" s="10" t="str">
        <f>IF(COUNT(AL14,AL$5)=2,VLOOKUP(AL14,point_TMC,IF(AL$5=8,2,3),0),"")</f>
        <v/>
      </c>
      <c r="AN14" s="11"/>
      <c r="AO14" s="10" t="str">
        <f>IF(COUNT(AN14,AN$5)=2,VLOOKUP(AN14,point_TMC,IF(AN$5=8,2,3),0),"")</f>
        <v/>
      </c>
      <c r="AP14" s="11"/>
      <c r="AQ14" s="10" t="str">
        <f>IF(COUNT(AP14,AP$5)=2,VLOOKUP(AP14,point_TMC,IF(AP$5=8,2,3),0),"")</f>
        <v/>
      </c>
      <c r="AR14" s="11"/>
      <c r="AS14" s="10" t="str">
        <f>IF(COUNT(AR14,AR$5)=2,VLOOKUP(AR14,point_TMC,IF(AR$5=8,2,3),0),"")</f>
        <v/>
      </c>
    </row>
    <row r="15" spans="1:45" ht="20" customHeight="1" x14ac:dyDescent="0.2">
      <c r="A15" s="17" t="s">
        <v>112</v>
      </c>
      <c r="B15" s="17" t="s">
        <v>113</v>
      </c>
      <c r="C15" s="17" t="s">
        <v>36</v>
      </c>
      <c r="D15" s="9">
        <f>+COUNT(F15:AS15)/2</f>
        <v>1</v>
      </c>
      <c r="E15" s="9">
        <f>+SUM(G15,I15,K15,M15,O15,Q15,S15,U15,W15,Y15,AA15,AC15,AE15,AG15,AI15,AK15,AM15,AO15,AQ15,AS15)</f>
        <v>7</v>
      </c>
      <c r="F15" s="11"/>
      <c r="G15" s="10" t="str">
        <f>IF(COUNT(F15,F$5)=2,VLOOKUP(F15,point_TMC,IF(F$5=8,2,3),0),"")</f>
        <v/>
      </c>
      <c r="H15" s="11"/>
      <c r="I15" s="10" t="str">
        <f>IF(COUNT(H15,H$5)=2,VLOOKUP(H15,point_TMC,IF(H$5=8,2,3),0),"")</f>
        <v/>
      </c>
      <c r="J15" s="11"/>
      <c r="K15" s="10" t="str">
        <f>IF(COUNT(J15,J$5)=2,VLOOKUP(J15,point_TMC,IF(J$5=8,2,3),0),"")</f>
        <v/>
      </c>
      <c r="L15" s="11">
        <v>2</v>
      </c>
      <c r="M15" s="10">
        <f>IF(COUNT(L15,L$5)=2,VLOOKUP(L15,point_TMC,IF(L$5=8,2,3),0),"")</f>
        <v>7</v>
      </c>
      <c r="N15" s="11"/>
      <c r="O15" s="10" t="str">
        <f>IF(COUNT(N15,N$5)=2,VLOOKUP(N15,point_TMC,IF(N$5=8,2,3),0),"")</f>
        <v/>
      </c>
      <c r="P15" s="11"/>
      <c r="Q15" s="10" t="str">
        <f>IF(COUNT(P15,P$5)=2,VLOOKUP(P15,point_TMC,IF(P$5=8,2,3),0),"")</f>
        <v/>
      </c>
      <c r="R15" s="11"/>
      <c r="S15" s="10" t="str">
        <f>IF(COUNT(R15,R$5)=2,VLOOKUP(R15,point_TMC,IF(R$5=8,2,3),0),"")</f>
        <v/>
      </c>
      <c r="T15" s="11"/>
      <c r="U15" s="10" t="str">
        <f>IF(COUNT(T15,T$5)=2,VLOOKUP(T15,point_TMC,IF(T$5=8,2,3),0),"")</f>
        <v/>
      </c>
      <c r="V15" s="11"/>
      <c r="W15" s="10" t="str">
        <f>IF(COUNT(V15,V$5)=2,VLOOKUP(V15,point_TMC,IF(V$5=8,2,3),0),"")</f>
        <v/>
      </c>
      <c r="X15" s="11"/>
      <c r="Y15" s="10" t="str">
        <f>IF(COUNT(X15,X$5)=2,VLOOKUP(X15,point_TMC,IF(X$5=8,2,3),0),"")</f>
        <v/>
      </c>
      <c r="Z15" s="11"/>
      <c r="AA15" s="10" t="str">
        <f>IF(COUNT(Z15,Z$5)=2,VLOOKUP(Z15,point_TMC,IF(Z$5=8,2,3),0),"")</f>
        <v/>
      </c>
      <c r="AB15" s="11"/>
      <c r="AC15" s="10" t="str">
        <f>IF(COUNT(AB15,AB$5)=2,VLOOKUP(AB15,point_TMC,IF(AB$5=8,2,3),0),"")</f>
        <v/>
      </c>
      <c r="AD15" s="11"/>
      <c r="AE15" s="10" t="str">
        <f>IF(COUNT(AD15,AD$5)=2,VLOOKUP(AD15,point_TMC,IF(AD$5=8,2,3),0),"")</f>
        <v/>
      </c>
      <c r="AF15" s="11"/>
      <c r="AG15" s="10" t="str">
        <f>IF(COUNT(AF15,AF$5)=2,VLOOKUP(AF15,point_TMC,IF(AF$5=8,2,3),0),"")</f>
        <v/>
      </c>
      <c r="AH15" s="11"/>
      <c r="AI15" s="10" t="str">
        <f>IF(COUNT(AH15,AH$5)=2,VLOOKUP(AH15,point_TMC,IF(AH$5=8,2,3),0),"")</f>
        <v/>
      </c>
      <c r="AJ15" s="11"/>
      <c r="AK15" s="10" t="str">
        <f>IF(COUNT(AJ15,AJ$5)=2,VLOOKUP(AJ15,point_TMC,IF(AJ$5=8,2,3),0),"")</f>
        <v/>
      </c>
      <c r="AL15" s="11"/>
      <c r="AM15" s="10" t="str">
        <f>IF(COUNT(AL15,AL$5)=2,VLOOKUP(AL15,point_TMC,IF(AL$5=8,2,3),0),"")</f>
        <v/>
      </c>
      <c r="AN15" s="11"/>
      <c r="AO15" s="10" t="str">
        <f>IF(COUNT(AN15,AN$5)=2,VLOOKUP(AN15,point_TMC,IF(AN$5=8,2,3),0),"")</f>
        <v/>
      </c>
      <c r="AP15" s="11"/>
      <c r="AQ15" s="10" t="str">
        <f>IF(COUNT(AP15,AP$5)=2,VLOOKUP(AP15,point_TMC,IF(AP$5=8,2,3),0),"")</f>
        <v/>
      </c>
      <c r="AR15" s="11"/>
      <c r="AS15" s="10" t="str">
        <f>IF(COUNT(AR15,AR$5)=2,VLOOKUP(AR15,point_TMC,IF(AR$5=8,2,3),0),"")</f>
        <v/>
      </c>
    </row>
    <row r="16" spans="1:45" ht="20" customHeight="1" x14ac:dyDescent="0.2">
      <c r="A16" s="17" t="s">
        <v>73</v>
      </c>
      <c r="B16" s="17" t="s">
        <v>74</v>
      </c>
      <c r="C16" s="17" t="s">
        <v>72</v>
      </c>
      <c r="D16" s="9">
        <f>+COUNT(F16:AS16)/2</f>
        <v>1</v>
      </c>
      <c r="E16" s="9">
        <f>+SUM(G16,I16,K16,M16,O16,Q16,S16,U16,W16,Y16,AA16,AC16,AE16,AG16,AI16,AK16,AM16,AO16,AQ16,AS16)</f>
        <v>6</v>
      </c>
      <c r="F16" s="11"/>
      <c r="G16" s="10" t="str">
        <f>IF(COUNT(F16,F$5)=2,VLOOKUP(F16,point_TMC,IF(F$5=8,2,3),0),"")</f>
        <v/>
      </c>
      <c r="H16" s="11">
        <v>3</v>
      </c>
      <c r="I16" s="10">
        <f>IF(COUNT(H16,H$5)=2,VLOOKUP(H16,point_TMC,IF(H$5=8,2,3),0),"")</f>
        <v>6</v>
      </c>
      <c r="J16" s="11"/>
      <c r="K16" s="10" t="str">
        <f>IF(COUNT(J16,J$5)=2,VLOOKUP(J16,point_TMC,IF(J$5=8,2,3),0),"")</f>
        <v/>
      </c>
      <c r="L16" s="11"/>
      <c r="M16" s="10" t="str">
        <f>IF(COUNT(L16,L$5)=2,VLOOKUP(L16,point_TMC,IF(L$5=8,2,3),0),"")</f>
        <v/>
      </c>
      <c r="N16" s="11"/>
      <c r="O16" s="10" t="str">
        <f>IF(COUNT(N16,N$5)=2,VLOOKUP(N16,point_TMC,IF(N$5=8,2,3),0),"")</f>
        <v/>
      </c>
      <c r="P16" s="11"/>
      <c r="Q16" s="10" t="str">
        <f>IF(COUNT(P16,P$5)=2,VLOOKUP(P16,point_TMC,IF(P$5=8,2,3),0),"")</f>
        <v/>
      </c>
      <c r="R16" s="11"/>
      <c r="S16" s="10" t="str">
        <f>IF(COUNT(R16,R$5)=2,VLOOKUP(R16,point_TMC,IF(R$5=8,2,3),0),"")</f>
        <v/>
      </c>
      <c r="T16" s="11"/>
      <c r="U16" s="10" t="str">
        <f>IF(COUNT(T16,T$5)=2,VLOOKUP(T16,point_TMC,IF(T$5=8,2,3),0),"")</f>
        <v/>
      </c>
      <c r="V16" s="11"/>
      <c r="W16" s="10" t="str">
        <f>IF(COUNT(V16,V$5)=2,VLOOKUP(V16,point_TMC,IF(V$5=8,2,3),0),"")</f>
        <v/>
      </c>
      <c r="X16" s="11"/>
      <c r="Y16" s="10" t="str">
        <f>IF(COUNT(X16,X$5)=2,VLOOKUP(X16,point_TMC,IF(X$5=8,2,3),0),"")</f>
        <v/>
      </c>
      <c r="Z16" s="11"/>
      <c r="AA16" s="10" t="str">
        <f>IF(COUNT(Z16,Z$5)=2,VLOOKUP(Z16,point_TMC,IF(Z$5=8,2,3),0),"")</f>
        <v/>
      </c>
      <c r="AB16" s="11"/>
      <c r="AC16" s="10" t="str">
        <f>IF(COUNT(AB16,AB$5)=2,VLOOKUP(AB16,point_TMC,IF(AB$5=8,2,3),0),"")</f>
        <v/>
      </c>
      <c r="AD16" s="11"/>
      <c r="AE16" s="10" t="str">
        <f>IF(COUNT(AD16,AD$5)=2,VLOOKUP(AD16,point_TMC,IF(AD$5=8,2,3),0),"")</f>
        <v/>
      </c>
      <c r="AF16" s="11"/>
      <c r="AG16" s="10" t="str">
        <f>IF(COUNT(AF16,AF$5)=2,VLOOKUP(AF16,point_TMC,IF(AF$5=8,2,3),0),"")</f>
        <v/>
      </c>
      <c r="AH16" s="11"/>
      <c r="AI16" s="10" t="str">
        <f>IF(COUNT(AH16,AH$5)=2,VLOOKUP(AH16,point_TMC,IF(AH$5=8,2,3),0),"")</f>
        <v/>
      </c>
      <c r="AJ16" s="11"/>
      <c r="AK16" s="10" t="str">
        <f>IF(COUNT(AJ16,AJ$5)=2,VLOOKUP(AJ16,point_TMC,IF(AJ$5=8,2,3),0),"")</f>
        <v/>
      </c>
      <c r="AL16" s="11"/>
      <c r="AM16" s="10" t="str">
        <f>IF(COUNT(AL16,AL$5)=2,VLOOKUP(AL16,point_TMC,IF(AL$5=8,2,3),0),"")</f>
        <v/>
      </c>
      <c r="AN16" s="11"/>
      <c r="AO16" s="10" t="str">
        <f>IF(COUNT(AN16,AN$5)=2,VLOOKUP(AN16,point_TMC,IF(AN$5=8,2,3),0),"")</f>
        <v/>
      </c>
      <c r="AP16" s="11"/>
      <c r="AQ16" s="10" t="str">
        <f>IF(COUNT(AP16,AP$5)=2,VLOOKUP(AP16,point_TMC,IF(AP$5=8,2,3),0),"")</f>
        <v/>
      </c>
      <c r="AR16" s="11"/>
      <c r="AS16" s="10" t="str">
        <f>IF(COUNT(AR16,AR$5)=2,VLOOKUP(AR16,point_TMC,IF(AR$5=8,2,3),0),"")</f>
        <v/>
      </c>
    </row>
    <row r="17" spans="1:45" ht="20" customHeight="1" x14ac:dyDescent="0.2">
      <c r="A17" s="17" t="s">
        <v>122</v>
      </c>
      <c r="B17" s="17" t="s">
        <v>123</v>
      </c>
      <c r="C17" s="17" t="s">
        <v>124</v>
      </c>
      <c r="D17" s="9">
        <f>+COUNT(F17:AS17)/2</f>
        <v>1</v>
      </c>
      <c r="E17" s="9">
        <f>+SUM(G17,I17,K17,M17,O17,Q17,S17,U17,W17,Y17,AA17,AC17,AE17,AG17,AI17,AK17,AM17,AO17,AQ17,AS17)</f>
        <v>6</v>
      </c>
      <c r="F17" s="11"/>
      <c r="G17" s="10" t="str">
        <f>IF(COUNT(F17,F$5)=2,VLOOKUP(F17,point_TMC,IF(F$5=8,2,3),0),"")</f>
        <v/>
      </c>
      <c r="H17" s="11"/>
      <c r="I17" s="10" t="str">
        <f>IF(COUNT(H17,H$5)=2,VLOOKUP(H17,point_TMC,IF(H$5=8,2,3),0),"")</f>
        <v/>
      </c>
      <c r="J17" s="11"/>
      <c r="K17" s="10" t="str">
        <f>IF(COUNT(J17,J$5)=2,VLOOKUP(J17,point_TMC,IF(J$5=8,2,3),0),"")</f>
        <v/>
      </c>
      <c r="L17" s="11"/>
      <c r="M17" s="10" t="str">
        <f>IF(COUNT(L17,L$5)=2,VLOOKUP(L17,point_TMC,IF(L$5=8,2,3),0),"")</f>
        <v/>
      </c>
      <c r="N17" s="11">
        <v>3</v>
      </c>
      <c r="O17" s="10">
        <f>IF(COUNT(N17,N$5)=2,VLOOKUP(N17,point_TMC,IF(N$5=8,2,3),0),"")</f>
        <v>6</v>
      </c>
      <c r="P17" s="11"/>
      <c r="Q17" s="10" t="str">
        <f>IF(COUNT(P17,P$5)=2,VLOOKUP(P17,point_TMC,IF(P$5=8,2,3),0),"")</f>
        <v/>
      </c>
      <c r="R17" s="11"/>
      <c r="S17" s="10" t="str">
        <f>IF(COUNT(R17,R$5)=2,VLOOKUP(R17,point_TMC,IF(R$5=8,2,3),0),"")</f>
        <v/>
      </c>
      <c r="T17" s="11"/>
      <c r="U17" s="10" t="str">
        <f>IF(COUNT(T17,T$5)=2,VLOOKUP(T17,point_TMC,IF(T$5=8,2,3),0),"")</f>
        <v/>
      </c>
      <c r="V17" s="11"/>
      <c r="W17" s="10" t="str">
        <f>IF(COUNT(V17,V$5)=2,VLOOKUP(V17,point_TMC,IF(V$5=8,2,3),0),"")</f>
        <v/>
      </c>
      <c r="X17" s="11"/>
      <c r="Y17" s="10" t="str">
        <f>IF(COUNT(X17,X$5)=2,VLOOKUP(X17,point_TMC,IF(X$5=8,2,3),0),"")</f>
        <v/>
      </c>
      <c r="Z17" s="11"/>
      <c r="AA17" s="10" t="str">
        <f>IF(COUNT(Z17,Z$5)=2,VLOOKUP(Z17,point_TMC,IF(Z$5=8,2,3),0),"")</f>
        <v/>
      </c>
      <c r="AB17" s="11"/>
      <c r="AC17" s="10" t="str">
        <f>IF(COUNT(AB17,AB$5)=2,VLOOKUP(AB17,point_TMC,IF(AB$5=8,2,3),0),"")</f>
        <v/>
      </c>
      <c r="AD17" s="11"/>
      <c r="AE17" s="10" t="str">
        <f>IF(COUNT(AD17,AD$5)=2,VLOOKUP(AD17,point_TMC,IF(AD$5=8,2,3),0),"")</f>
        <v/>
      </c>
      <c r="AF17" s="11"/>
      <c r="AG17" s="10" t="str">
        <f>IF(COUNT(AF17,AF$5)=2,VLOOKUP(AF17,point_TMC,IF(AF$5=8,2,3),0),"")</f>
        <v/>
      </c>
      <c r="AH17" s="11"/>
      <c r="AI17" s="10" t="str">
        <f>IF(COUNT(AH17,AH$5)=2,VLOOKUP(AH17,point_TMC,IF(AH$5=8,2,3),0),"")</f>
        <v/>
      </c>
      <c r="AJ17" s="11"/>
      <c r="AK17" s="10" t="str">
        <f>IF(COUNT(AJ17,AJ$5)=2,VLOOKUP(AJ17,point_TMC,IF(AJ$5=8,2,3),0),"")</f>
        <v/>
      </c>
      <c r="AL17" s="11"/>
      <c r="AM17" s="10" t="str">
        <f>IF(COUNT(AL17,AL$5)=2,VLOOKUP(AL17,point_TMC,IF(AL$5=8,2,3),0),"")</f>
        <v/>
      </c>
      <c r="AN17" s="11"/>
      <c r="AO17" s="10" t="str">
        <f>IF(COUNT(AN17,AN$5)=2,VLOOKUP(AN17,point_TMC,IF(AN$5=8,2,3),0),"")</f>
        <v/>
      </c>
      <c r="AP17" s="11"/>
      <c r="AQ17" s="10" t="str">
        <f>IF(COUNT(AP17,AP$5)=2,VLOOKUP(AP17,point_TMC,IF(AP$5=8,2,3),0),"")</f>
        <v/>
      </c>
      <c r="AR17" s="11"/>
      <c r="AS17" s="10" t="str">
        <f>IF(COUNT(AR17,AR$5)=2,VLOOKUP(AR17,point_TMC,IF(AR$5=8,2,3),0),"")</f>
        <v/>
      </c>
    </row>
    <row r="18" spans="1:45" ht="20" customHeight="1" x14ac:dyDescent="0.2">
      <c r="A18" s="17" t="s">
        <v>58</v>
      </c>
      <c r="B18" s="17" t="s">
        <v>59</v>
      </c>
      <c r="C18" s="17" t="s">
        <v>33</v>
      </c>
      <c r="D18" s="9">
        <f>+COUNT(F18:AS18)/2</f>
        <v>1</v>
      </c>
      <c r="E18" s="9">
        <f>+SUM(G18,I18,K18,M18,O18,Q18,S18,U18,W18,Y18,AA18,AC18,AE18,AG18,AI18,AK18,AM18,AO18,AQ18,AS18)</f>
        <v>5</v>
      </c>
      <c r="F18" s="11">
        <v>4</v>
      </c>
      <c r="G18" s="10">
        <f>IF(COUNT(F18,F$5)=2,VLOOKUP(F18,point_TMC,IF(F$5=8,2,3),0),"")</f>
        <v>5</v>
      </c>
      <c r="H18" s="11"/>
      <c r="I18" s="10" t="str">
        <f>IF(COUNT(H18,H$5)=2,VLOOKUP(H18,point_TMC,IF(H$5=8,2,3),0),"")</f>
        <v/>
      </c>
      <c r="J18" s="11"/>
      <c r="K18" s="10" t="str">
        <f>IF(COUNT(J18,J$5)=2,VLOOKUP(J18,point_TMC,IF(J$5=8,2,3),0),"")</f>
        <v/>
      </c>
      <c r="L18" s="11"/>
      <c r="M18" s="10" t="str">
        <f>IF(COUNT(L18,L$5)=2,VLOOKUP(L18,point_TMC,IF(L$5=8,2,3),0),"")</f>
        <v/>
      </c>
      <c r="N18" s="11"/>
      <c r="O18" s="10" t="str">
        <f>IF(COUNT(N18,N$5)=2,VLOOKUP(N18,point_TMC,IF(N$5=8,2,3),0),"")</f>
        <v/>
      </c>
      <c r="P18" s="11"/>
      <c r="Q18" s="10" t="str">
        <f>IF(COUNT(P18,P$5)=2,VLOOKUP(P18,point_TMC,IF(P$5=8,2,3),0),"")</f>
        <v/>
      </c>
      <c r="R18" s="11"/>
      <c r="S18" s="10" t="str">
        <f>IF(COUNT(R18,R$5)=2,VLOOKUP(R18,point_TMC,IF(R$5=8,2,3),0),"")</f>
        <v/>
      </c>
      <c r="T18" s="11"/>
      <c r="U18" s="10" t="str">
        <f>IF(COUNT(T18,T$5)=2,VLOOKUP(T18,point_TMC,IF(T$5=8,2,3),0),"")</f>
        <v/>
      </c>
      <c r="V18" s="11"/>
      <c r="W18" s="10" t="str">
        <f>IF(COUNT(V18,V$5)=2,VLOOKUP(V18,point_TMC,IF(V$5=8,2,3),0),"")</f>
        <v/>
      </c>
      <c r="X18" s="11"/>
      <c r="Y18" s="10" t="str">
        <f>IF(COUNT(X18,X$5)=2,VLOOKUP(X18,point_TMC,IF(X$5=8,2,3),0),"")</f>
        <v/>
      </c>
      <c r="Z18" s="11"/>
      <c r="AA18" s="10" t="str">
        <f>IF(COUNT(Z18,Z$5)=2,VLOOKUP(Z18,point_TMC,IF(Z$5=8,2,3),0),"")</f>
        <v/>
      </c>
      <c r="AB18" s="11"/>
      <c r="AC18" s="10" t="str">
        <f>IF(COUNT(AB18,AB$5)=2,VLOOKUP(AB18,point_TMC,IF(AB$5=8,2,3),0),"")</f>
        <v/>
      </c>
      <c r="AD18" s="11"/>
      <c r="AE18" s="10" t="str">
        <f>IF(COUNT(AD18,AD$5)=2,VLOOKUP(AD18,point_TMC,IF(AD$5=8,2,3),0),"")</f>
        <v/>
      </c>
      <c r="AF18" s="11"/>
      <c r="AG18" s="10" t="str">
        <f>IF(COUNT(AF18,AF$5)=2,VLOOKUP(AF18,point_TMC,IF(AF$5=8,2,3),0),"")</f>
        <v/>
      </c>
      <c r="AH18" s="11"/>
      <c r="AI18" s="10" t="str">
        <f>IF(COUNT(AH18,AH$5)=2,VLOOKUP(AH18,point_TMC,IF(AH$5=8,2,3),0),"")</f>
        <v/>
      </c>
      <c r="AJ18" s="11"/>
      <c r="AK18" s="10" t="str">
        <f>IF(COUNT(AJ18,AJ$5)=2,VLOOKUP(AJ18,point_TMC,IF(AJ$5=8,2,3),0),"")</f>
        <v/>
      </c>
      <c r="AL18" s="11"/>
      <c r="AM18" s="10" t="str">
        <f>IF(COUNT(AL18,AL$5)=2,VLOOKUP(AL18,point_TMC,IF(AL$5=8,2,3),0),"")</f>
        <v/>
      </c>
      <c r="AN18" s="11"/>
      <c r="AO18" s="10" t="str">
        <f>IF(COUNT(AN18,AN$5)=2,VLOOKUP(AN18,point_TMC,IF(AN$5=8,2,3),0),"")</f>
        <v/>
      </c>
      <c r="AP18" s="11"/>
      <c r="AQ18" s="10" t="str">
        <f>IF(COUNT(AP18,AP$5)=2,VLOOKUP(AP18,point_TMC,IF(AP$5=8,2,3),0),"")</f>
        <v/>
      </c>
      <c r="AR18" s="11"/>
      <c r="AS18" s="10" t="str">
        <f>IF(COUNT(AR18,AR$5)=2,VLOOKUP(AR18,point_TMC,IF(AR$5=8,2,3),0),"")</f>
        <v/>
      </c>
    </row>
    <row r="19" spans="1:45" ht="20" customHeight="1" x14ac:dyDescent="0.2">
      <c r="A19" s="17" t="s">
        <v>75</v>
      </c>
      <c r="B19" s="17" t="s">
        <v>76</v>
      </c>
      <c r="C19" s="21" t="s">
        <v>82</v>
      </c>
      <c r="D19" s="9">
        <f>+COUNT(F19:AS19)/2</f>
        <v>1</v>
      </c>
      <c r="E19" s="9">
        <f>+SUM(G19,I19,K19,M19,O19,Q19,S19,U19,W19,Y19,AA19,AC19,AE19,AG19,AI19,AK19,AM19,AO19,AQ19,AS19)</f>
        <v>5</v>
      </c>
      <c r="F19" s="11"/>
      <c r="G19" s="10" t="str">
        <f>IF(COUNT(F19,F$5)=2,VLOOKUP(F19,point_TMC,IF(F$5=8,2,3),0),"")</f>
        <v/>
      </c>
      <c r="H19" s="11">
        <v>4</v>
      </c>
      <c r="I19" s="10">
        <f>IF(COUNT(H19,H$5)=2,VLOOKUP(H19,point_TMC,IF(H$5=8,2,3),0),"")</f>
        <v>5</v>
      </c>
      <c r="J19" s="11"/>
      <c r="K19" s="10" t="str">
        <f>IF(COUNT(J19,J$5)=2,VLOOKUP(J19,point_TMC,IF(J$5=8,2,3),0),"")</f>
        <v/>
      </c>
      <c r="L19" s="11"/>
      <c r="M19" s="10" t="str">
        <f>IF(COUNT(L19,L$5)=2,VLOOKUP(L19,point_TMC,IF(L$5=8,2,3),0),"")</f>
        <v/>
      </c>
      <c r="N19" s="11"/>
      <c r="O19" s="10" t="str">
        <f>IF(COUNT(N19,N$5)=2,VLOOKUP(N19,point_TMC,IF(N$5=8,2,3),0),"")</f>
        <v/>
      </c>
      <c r="P19" s="11"/>
      <c r="Q19" s="10" t="str">
        <f>IF(COUNT(P19,P$5)=2,VLOOKUP(P19,point_TMC,IF(P$5=8,2,3),0),"")</f>
        <v/>
      </c>
      <c r="R19" s="11"/>
      <c r="S19" s="10" t="str">
        <f>IF(COUNT(R19,R$5)=2,VLOOKUP(R19,point_TMC,IF(R$5=8,2,3),0),"")</f>
        <v/>
      </c>
      <c r="T19" s="11"/>
      <c r="U19" s="10" t="str">
        <f>IF(COUNT(T19,T$5)=2,VLOOKUP(T19,point_TMC,IF(T$5=8,2,3),0),"")</f>
        <v/>
      </c>
      <c r="V19" s="11"/>
      <c r="W19" s="10" t="str">
        <f>IF(COUNT(V19,V$5)=2,VLOOKUP(V19,point_TMC,IF(V$5=8,2,3),0),"")</f>
        <v/>
      </c>
      <c r="X19" s="11"/>
      <c r="Y19" s="10" t="str">
        <f>IF(COUNT(X19,X$5)=2,VLOOKUP(X19,point_TMC,IF(X$5=8,2,3),0),"")</f>
        <v/>
      </c>
      <c r="Z19" s="11"/>
      <c r="AA19" s="10" t="str">
        <f>IF(COUNT(Z19,Z$5)=2,VLOOKUP(Z19,point_TMC,IF(Z$5=8,2,3),0),"")</f>
        <v/>
      </c>
      <c r="AB19" s="11"/>
      <c r="AC19" s="10" t="str">
        <f>IF(COUNT(AB19,AB$5)=2,VLOOKUP(AB19,point_TMC,IF(AB$5=8,2,3),0),"")</f>
        <v/>
      </c>
      <c r="AD19" s="11"/>
      <c r="AE19" s="10" t="str">
        <f>IF(COUNT(AD19,AD$5)=2,VLOOKUP(AD19,point_TMC,IF(AD$5=8,2,3),0),"")</f>
        <v/>
      </c>
      <c r="AF19" s="11"/>
      <c r="AG19" s="10" t="str">
        <f>IF(COUNT(AF19,AF$5)=2,VLOOKUP(AF19,point_TMC,IF(AF$5=8,2,3),0),"")</f>
        <v/>
      </c>
      <c r="AH19" s="11"/>
      <c r="AI19" s="10" t="str">
        <f>IF(COUNT(AH19,AH$5)=2,VLOOKUP(AH19,point_TMC,IF(AH$5=8,2,3),0),"")</f>
        <v/>
      </c>
      <c r="AJ19" s="11"/>
      <c r="AK19" s="10" t="str">
        <f>IF(COUNT(AJ19,AJ$5)=2,VLOOKUP(AJ19,point_TMC,IF(AJ$5=8,2,3),0),"")</f>
        <v/>
      </c>
      <c r="AL19" s="11"/>
      <c r="AM19" s="10" t="str">
        <f>IF(COUNT(AL19,AL$5)=2,VLOOKUP(AL19,point_TMC,IF(AL$5=8,2,3),0),"")</f>
        <v/>
      </c>
      <c r="AN19" s="11"/>
      <c r="AO19" s="10" t="str">
        <f>IF(COUNT(AN19,AN$5)=2,VLOOKUP(AN19,point_TMC,IF(AN$5=8,2,3),0),"")</f>
        <v/>
      </c>
      <c r="AP19" s="11"/>
      <c r="AQ19" s="10" t="str">
        <f>IF(COUNT(AP19,AP$5)=2,VLOOKUP(AP19,point_TMC,IF(AP$5=8,2,3),0),"")</f>
        <v/>
      </c>
      <c r="AR19" s="11"/>
      <c r="AS19" s="10" t="str">
        <f>IF(COUNT(AR19,AR$5)=2,VLOOKUP(AR19,point_TMC,IF(AR$5=8,2,3),0),"")</f>
        <v/>
      </c>
    </row>
    <row r="20" spans="1:45" ht="20" customHeight="1" x14ac:dyDescent="0.2">
      <c r="A20" s="17" t="s">
        <v>86</v>
      </c>
      <c r="B20" s="17" t="s">
        <v>87</v>
      </c>
      <c r="C20" s="17" t="s">
        <v>36</v>
      </c>
      <c r="D20" s="9">
        <f>+COUNT(F20:AS20)/2</f>
        <v>1</v>
      </c>
      <c r="E20" s="9">
        <f>+SUM(G20,I20,K20,M20,O20,Q20,S20,U20,W20,Y20,AA20,AC20,AE20,AG20,AI20,AK20,AM20,AO20,AQ20,AS20)</f>
        <v>5</v>
      </c>
      <c r="F20" s="11"/>
      <c r="G20" s="10" t="str">
        <f>IF(COUNT(F20,F$5)=2,VLOOKUP(F20,point_TMC,IF(F$5=8,2,3),0),"")</f>
        <v/>
      </c>
      <c r="H20" s="11"/>
      <c r="I20" s="10" t="str">
        <f>IF(COUNT(H20,H$5)=2,VLOOKUP(H20,point_TMC,IF(H$5=8,2,3),0),"")</f>
        <v/>
      </c>
      <c r="J20" s="11">
        <v>4</v>
      </c>
      <c r="K20" s="10">
        <f>IF(COUNT(J20,J$5)=2,VLOOKUP(J20,point_TMC,IF(J$5=8,2,3),0),"")</f>
        <v>5</v>
      </c>
      <c r="L20" s="11"/>
      <c r="M20" s="10" t="str">
        <f>IF(COUNT(L20,L$5)=2,VLOOKUP(L20,point_TMC,IF(L$5=8,2,3),0),"")</f>
        <v/>
      </c>
      <c r="N20" s="11"/>
      <c r="O20" s="10" t="str">
        <f>IF(COUNT(N20,N$5)=2,VLOOKUP(N20,point_TMC,IF(N$5=8,2,3),0),"")</f>
        <v/>
      </c>
      <c r="P20" s="11"/>
      <c r="Q20" s="10" t="str">
        <f>IF(COUNT(P20,P$5)=2,VLOOKUP(P20,point_TMC,IF(P$5=8,2,3),0),"")</f>
        <v/>
      </c>
      <c r="R20" s="11"/>
      <c r="S20" s="10" t="str">
        <f>IF(COUNT(R20,R$5)=2,VLOOKUP(R20,point_TMC,IF(R$5=8,2,3),0),"")</f>
        <v/>
      </c>
      <c r="T20" s="11"/>
      <c r="U20" s="10" t="str">
        <f>IF(COUNT(T20,T$5)=2,VLOOKUP(T20,point_TMC,IF(T$5=8,2,3),0),"")</f>
        <v/>
      </c>
      <c r="V20" s="11"/>
      <c r="W20" s="10" t="str">
        <f>IF(COUNT(V20,V$5)=2,VLOOKUP(V20,point_TMC,IF(V$5=8,2,3),0),"")</f>
        <v/>
      </c>
      <c r="X20" s="11"/>
      <c r="Y20" s="10" t="str">
        <f>IF(COUNT(X20,X$5)=2,VLOOKUP(X20,point_TMC,IF(X$5=8,2,3),0),"")</f>
        <v/>
      </c>
      <c r="Z20" s="11"/>
      <c r="AA20" s="10" t="str">
        <f>IF(COUNT(Z20,Z$5)=2,VLOOKUP(Z20,point_TMC,IF(Z$5=8,2,3),0),"")</f>
        <v/>
      </c>
      <c r="AB20" s="11"/>
      <c r="AC20" s="10" t="str">
        <f>IF(COUNT(AB20,AB$5)=2,VLOOKUP(AB20,point_TMC,IF(AB$5=8,2,3),0),"")</f>
        <v/>
      </c>
      <c r="AD20" s="11"/>
      <c r="AE20" s="10" t="str">
        <f>IF(COUNT(AD20,AD$5)=2,VLOOKUP(AD20,point_TMC,IF(AD$5=8,2,3),0),"")</f>
        <v/>
      </c>
      <c r="AF20" s="11"/>
      <c r="AG20" s="10" t="str">
        <f>IF(COUNT(AF20,AF$5)=2,VLOOKUP(AF20,point_TMC,IF(AF$5=8,2,3),0),"")</f>
        <v/>
      </c>
      <c r="AH20" s="11"/>
      <c r="AI20" s="10" t="str">
        <f>IF(COUNT(AH20,AH$5)=2,VLOOKUP(AH20,point_TMC,IF(AH$5=8,2,3),0),"")</f>
        <v/>
      </c>
      <c r="AJ20" s="11"/>
      <c r="AK20" s="10" t="str">
        <f>IF(COUNT(AJ20,AJ$5)=2,VLOOKUP(AJ20,point_TMC,IF(AJ$5=8,2,3),0),"")</f>
        <v/>
      </c>
      <c r="AL20" s="11"/>
      <c r="AM20" s="10" t="str">
        <f>IF(COUNT(AL20,AL$5)=2,VLOOKUP(AL20,point_TMC,IF(AL$5=8,2,3),0),"")</f>
        <v/>
      </c>
      <c r="AN20" s="11"/>
      <c r="AO20" s="10" t="str">
        <f>IF(COUNT(AN20,AN$5)=2,VLOOKUP(AN20,point_TMC,IF(AN$5=8,2,3),0),"")</f>
        <v/>
      </c>
      <c r="AP20" s="11"/>
      <c r="AQ20" s="10" t="str">
        <f>IF(COUNT(AP20,AP$5)=2,VLOOKUP(AP20,point_TMC,IF(AP$5=8,2,3),0),"")</f>
        <v/>
      </c>
      <c r="AR20" s="11"/>
      <c r="AS20" s="10" t="str">
        <f>IF(COUNT(AR20,AR$5)=2,VLOOKUP(AR20,point_TMC,IF(AR$5=8,2,3),0),"")</f>
        <v/>
      </c>
    </row>
    <row r="21" spans="1:45" ht="20" customHeight="1" x14ac:dyDescent="0.2">
      <c r="A21" s="17" t="s">
        <v>114</v>
      </c>
      <c r="B21" s="17" t="s">
        <v>115</v>
      </c>
      <c r="C21" s="17" t="s">
        <v>35</v>
      </c>
      <c r="D21" s="9">
        <f>+COUNT(F21:AS21)/2</f>
        <v>1</v>
      </c>
      <c r="E21" s="9">
        <f>+SUM(G21,I21,K21,M21,O21,Q21,S21,U21,W21,Y21,AA21,AC21,AE21,AG21,AI21,AK21,AM21,AO21,AQ21,AS21)</f>
        <v>5</v>
      </c>
      <c r="F21" s="11"/>
      <c r="G21" s="10" t="str">
        <f>IF(COUNT(F21,F$5)=2,VLOOKUP(F21,point_TMC,IF(F$5=8,2,3),0),"")</f>
        <v/>
      </c>
      <c r="H21" s="11"/>
      <c r="I21" s="10" t="str">
        <f>IF(COUNT(H21,H$5)=2,VLOOKUP(H21,point_TMC,IF(H$5=8,2,3),0),"")</f>
        <v/>
      </c>
      <c r="J21" s="11"/>
      <c r="K21" s="10" t="str">
        <f>IF(COUNT(J21,J$5)=2,VLOOKUP(J21,point_TMC,IF(J$5=8,2,3),0),"")</f>
        <v/>
      </c>
      <c r="L21" s="11">
        <v>4</v>
      </c>
      <c r="M21" s="10">
        <f>IF(COUNT(L21,L$5)=2,VLOOKUP(L21,point_TMC,IF(L$5=8,2,3),0),"")</f>
        <v>5</v>
      </c>
      <c r="N21" s="11"/>
      <c r="O21" s="10" t="str">
        <f>IF(COUNT(N21,N$5)=2,VLOOKUP(N21,point_TMC,IF(N$5=8,2,3),0),"")</f>
        <v/>
      </c>
      <c r="P21" s="11"/>
      <c r="Q21" s="10" t="str">
        <f>IF(COUNT(P21,P$5)=2,VLOOKUP(P21,point_TMC,IF(P$5=8,2,3),0),"")</f>
        <v/>
      </c>
      <c r="R21" s="11"/>
      <c r="S21" s="10" t="str">
        <f>IF(COUNT(R21,R$5)=2,VLOOKUP(R21,point_TMC,IF(R$5=8,2,3),0),"")</f>
        <v/>
      </c>
      <c r="T21" s="11"/>
      <c r="U21" s="10" t="str">
        <f>IF(COUNT(T21,T$5)=2,VLOOKUP(T21,point_TMC,IF(T$5=8,2,3),0),"")</f>
        <v/>
      </c>
      <c r="V21" s="11"/>
      <c r="W21" s="10" t="str">
        <f>IF(COUNT(V21,V$5)=2,VLOOKUP(V21,point_TMC,IF(V$5=8,2,3),0),"")</f>
        <v/>
      </c>
      <c r="X21" s="11"/>
      <c r="Y21" s="10" t="str">
        <f>IF(COUNT(X21,X$5)=2,VLOOKUP(X21,point_TMC,IF(X$5=8,2,3),0),"")</f>
        <v/>
      </c>
      <c r="Z21" s="11"/>
      <c r="AA21" s="10" t="str">
        <f>IF(COUNT(Z21,Z$5)=2,VLOOKUP(Z21,point_TMC,IF(Z$5=8,2,3),0),"")</f>
        <v/>
      </c>
      <c r="AB21" s="11"/>
      <c r="AC21" s="10" t="str">
        <f>IF(COUNT(AB21,AB$5)=2,VLOOKUP(AB21,point_TMC,IF(AB$5=8,2,3),0),"")</f>
        <v/>
      </c>
      <c r="AD21" s="11"/>
      <c r="AE21" s="10" t="str">
        <f>IF(COUNT(AD21,AD$5)=2,VLOOKUP(AD21,point_TMC,IF(AD$5=8,2,3),0),"")</f>
        <v/>
      </c>
      <c r="AF21" s="11"/>
      <c r="AG21" s="10" t="str">
        <f>IF(COUNT(AF21,AF$5)=2,VLOOKUP(AF21,point_TMC,IF(AF$5=8,2,3),0),"")</f>
        <v/>
      </c>
      <c r="AH21" s="11"/>
      <c r="AI21" s="10" t="str">
        <f>IF(COUNT(AH21,AH$5)=2,VLOOKUP(AH21,point_TMC,IF(AH$5=8,2,3),0),"")</f>
        <v/>
      </c>
      <c r="AJ21" s="11"/>
      <c r="AK21" s="10" t="str">
        <f>IF(COUNT(AJ21,AJ$5)=2,VLOOKUP(AJ21,point_TMC,IF(AJ$5=8,2,3),0),"")</f>
        <v/>
      </c>
      <c r="AL21" s="11"/>
      <c r="AM21" s="10" t="str">
        <f>IF(COUNT(AL21,AL$5)=2,VLOOKUP(AL21,point_TMC,IF(AL$5=8,2,3),0),"")</f>
        <v/>
      </c>
      <c r="AN21" s="11"/>
      <c r="AO21" s="10" t="str">
        <f>IF(COUNT(AN21,AN$5)=2,VLOOKUP(AN21,point_TMC,IF(AN$5=8,2,3),0),"")</f>
        <v/>
      </c>
      <c r="AP21" s="11"/>
      <c r="AQ21" s="10" t="str">
        <f>IF(COUNT(AP21,AP$5)=2,VLOOKUP(AP21,point_TMC,IF(AP$5=8,2,3),0),"")</f>
        <v/>
      </c>
      <c r="AR21" s="11"/>
      <c r="AS21" s="10" t="str">
        <f>IF(COUNT(AR21,AR$5)=2,VLOOKUP(AR21,point_TMC,IF(AR$5=8,2,3),0),"")</f>
        <v/>
      </c>
    </row>
    <row r="22" spans="1:45" ht="20" customHeight="1" x14ac:dyDescent="0.2">
      <c r="A22" s="17" t="s">
        <v>125</v>
      </c>
      <c r="B22" s="17" t="s">
        <v>126</v>
      </c>
      <c r="C22" s="17" t="s">
        <v>41</v>
      </c>
      <c r="D22" s="9">
        <f>+COUNT(F22:AS22)/2</f>
        <v>1</v>
      </c>
      <c r="E22" s="9">
        <f>+SUM(G22,I22,K22,M22,O22,Q22,S22,U22,W22,Y22,AA22,AC22,AE22,AG22,AI22,AK22,AM22,AO22,AQ22,AS22)</f>
        <v>5</v>
      </c>
      <c r="F22" s="11"/>
      <c r="G22" s="10" t="str">
        <f>IF(COUNT(F22,F$5)=2,VLOOKUP(F22,point_TMC,IF(F$5=8,2,3),0),"")</f>
        <v/>
      </c>
      <c r="H22" s="11"/>
      <c r="I22" s="10" t="str">
        <f>IF(COUNT(H22,H$5)=2,VLOOKUP(H22,point_TMC,IF(H$5=8,2,3),0),"")</f>
        <v/>
      </c>
      <c r="J22" s="11"/>
      <c r="K22" s="10" t="str">
        <f>IF(COUNT(J22,J$5)=2,VLOOKUP(J22,point_TMC,IF(J$5=8,2,3),0),"")</f>
        <v/>
      </c>
      <c r="L22" s="11"/>
      <c r="M22" s="10" t="str">
        <f>IF(COUNT(L22,L$5)=2,VLOOKUP(L22,point_TMC,IF(L$5=8,2,3),0),"")</f>
        <v/>
      </c>
      <c r="N22" s="11">
        <v>4</v>
      </c>
      <c r="O22" s="10">
        <f>IF(COUNT(N22,N$5)=2,VLOOKUP(N22,point_TMC,IF(N$5=8,2,3),0),"")</f>
        <v>5</v>
      </c>
      <c r="P22" s="11"/>
      <c r="Q22" s="10" t="str">
        <f>IF(COUNT(P22,P$5)=2,VLOOKUP(P22,point_TMC,IF(P$5=8,2,3),0),"")</f>
        <v/>
      </c>
      <c r="R22" s="11"/>
      <c r="S22" s="10" t="str">
        <f>IF(COUNT(R22,R$5)=2,VLOOKUP(R22,point_TMC,IF(R$5=8,2,3),0),"")</f>
        <v/>
      </c>
      <c r="T22" s="11"/>
      <c r="U22" s="10" t="str">
        <f>IF(COUNT(T22,T$5)=2,VLOOKUP(T22,point_TMC,IF(T$5=8,2,3),0),"")</f>
        <v/>
      </c>
      <c r="V22" s="11"/>
      <c r="W22" s="10" t="str">
        <f>IF(COUNT(V22,V$5)=2,VLOOKUP(V22,point_TMC,IF(V$5=8,2,3),0),"")</f>
        <v/>
      </c>
      <c r="X22" s="11"/>
      <c r="Y22" s="10" t="str">
        <f>IF(COUNT(X22,X$5)=2,VLOOKUP(X22,point_TMC,IF(X$5=8,2,3),0),"")</f>
        <v/>
      </c>
      <c r="Z22" s="11"/>
      <c r="AA22" s="10" t="str">
        <f>IF(COUNT(Z22,Z$5)=2,VLOOKUP(Z22,point_TMC,IF(Z$5=8,2,3),0),"")</f>
        <v/>
      </c>
      <c r="AB22" s="11"/>
      <c r="AC22" s="10" t="str">
        <f>IF(COUNT(AB22,AB$5)=2,VLOOKUP(AB22,point_TMC,IF(AB$5=8,2,3),0),"")</f>
        <v/>
      </c>
      <c r="AD22" s="11"/>
      <c r="AE22" s="10" t="str">
        <f>IF(COUNT(AD22,AD$5)=2,VLOOKUP(AD22,point_TMC,IF(AD$5=8,2,3),0),"")</f>
        <v/>
      </c>
      <c r="AF22" s="11"/>
      <c r="AG22" s="10" t="str">
        <f>IF(COUNT(AF22,AF$5)=2,VLOOKUP(AF22,point_TMC,IF(AF$5=8,2,3),0),"")</f>
        <v/>
      </c>
      <c r="AH22" s="11"/>
      <c r="AI22" s="10" t="str">
        <f>IF(COUNT(AH22,AH$5)=2,VLOOKUP(AH22,point_TMC,IF(AH$5=8,2,3),0),"")</f>
        <v/>
      </c>
      <c r="AJ22" s="11"/>
      <c r="AK22" s="10" t="str">
        <f>IF(COUNT(AJ22,AJ$5)=2,VLOOKUP(AJ22,point_TMC,IF(AJ$5=8,2,3),0),"")</f>
        <v/>
      </c>
      <c r="AL22" s="11"/>
      <c r="AM22" s="10" t="str">
        <f>IF(COUNT(AL22,AL$5)=2,VLOOKUP(AL22,point_TMC,IF(AL$5=8,2,3),0),"")</f>
        <v/>
      </c>
      <c r="AN22" s="11"/>
      <c r="AO22" s="10" t="str">
        <f>IF(COUNT(AN22,AN$5)=2,VLOOKUP(AN22,point_TMC,IF(AN$5=8,2,3),0),"")</f>
        <v/>
      </c>
      <c r="AP22" s="11"/>
      <c r="AQ22" s="10" t="str">
        <f>IF(COUNT(AP22,AP$5)=2,VLOOKUP(AP22,point_TMC,IF(AP$5=8,2,3),0),"")</f>
        <v/>
      </c>
      <c r="AR22" s="11"/>
      <c r="AS22" s="10" t="str">
        <f>IF(COUNT(AR22,AR$5)=2,VLOOKUP(AR22,point_TMC,IF(AR$5=8,2,3),0),"")</f>
        <v/>
      </c>
    </row>
    <row r="23" spans="1:45" ht="20" customHeight="1" x14ac:dyDescent="0.2">
      <c r="A23" s="17" t="s">
        <v>60</v>
      </c>
      <c r="B23" s="17" t="s">
        <v>61</v>
      </c>
      <c r="C23" s="19" t="s">
        <v>33</v>
      </c>
      <c r="D23" s="9">
        <f>+COUNT(F23:AS23)/2</f>
        <v>1</v>
      </c>
      <c r="E23" s="9">
        <f>+SUM(G23,I23,K23,M23,O23,Q23,S23,U23,W23,Y23,AA23,AC23,AE23,AG23,AI23,AK23,AM23,AO23,AQ23,AS23)</f>
        <v>4</v>
      </c>
      <c r="F23" s="11">
        <v>5</v>
      </c>
      <c r="G23" s="10">
        <f>IF(COUNT(F23,F$5)=2,VLOOKUP(F23,point_TMC,IF(F$5=8,2,3),0),"")</f>
        <v>4</v>
      </c>
      <c r="H23" s="11"/>
      <c r="I23" s="10" t="str">
        <f>IF(COUNT(H23,H$5)=2,VLOOKUP(H23,point_TMC,IF(H$5=8,2,3),0),"")</f>
        <v/>
      </c>
      <c r="J23" s="11"/>
      <c r="K23" s="10" t="str">
        <f>IF(COUNT(J23,J$5)=2,VLOOKUP(J23,point_TMC,IF(J$5=8,2,3),0),"")</f>
        <v/>
      </c>
      <c r="L23" s="11"/>
      <c r="M23" s="10" t="str">
        <f>IF(COUNT(L23,L$5)=2,VLOOKUP(L23,point_TMC,IF(L$5=8,2,3),0),"")</f>
        <v/>
      </c>
      <c r="N23" s="11"/>
      <c r="O23" s="10" t="str">
        <f>IF(COUNT(N23,N$5)=2,VLOOKUP(N23,point_TMC,IF(N$5=8,2,3),0),"")</f>
        <v/>
      </c>
      <c r="P23" s="11"/>
      <c r="Q23" s="10" t="str">
        <f>IF(COUNT(P23,P$5)=2,VLOOKUP(P23,point_TMC,IF(P$5=8,2,3),0),"")</f>
        <v/>
      </c>
      <c r="R23" s="11"/>
      <c r="S23" s="10" t="str">
        <f>IF(COUNT(R23,R$5)=2,VLOOKUP(R23,point_TMC,IF(R$5=8,2,3),0),"")</f>
        <v/>
      </c>
      <c r="T23" s="11"/>
      <c r="U23" s="10" t="str">
        <f>IF(COUNT(T23,T$5)=2,VLOOKUP(T23,point_TMC,IF(T$5=8,2,3),0),"")</f>
        <v/>
      </c>
      <c r="V23" s="11"/>
      <c r="W23" s="10" t="str">
        <f>IF(COUNT(V23,V$5)=2,VLOOKUP(V23,point_TMC,IF(V$5=8,2,3),0),"")</f>
        <v/>
      </c>
      <c r="X23" s="11"/>
      <c r="Y23" s="10" t="str">
        <f>IF(COUNT(X23,X$5)=2,VLOOKUP(X23,point_TMC,IF(X$5=8,2,3),0),"")</f>
        <v/>
      </c>
      <c r="Z23" s="11"/>
      <c r="AA23" s="10" t="str">
        <f>IF(COUNT(Z23,Z$5)=2,VLOOKUP(Z23,point_TMC,IF(Z$5=8,2,3),0),"")</f>
        <v/>
      </c>
      <c r="AB23" s="11"/>
      <c r="AC23" s="10" t="str">
        <f>IF(COUNT(AB23,AB$5)=2,VLOOKUP(AB23,point_TMC,IF(AB$5=8,2,3),0),"")</f>
        <v/>
      </c>
      <c r="AD23" s="11"/>
      <c r="AE23" s="10" t="str">
        <f>IF(COUNT(AD23,AD$5)=2,VLOOKUP(AD23,point_TMC,IF(AD$5=8,2,3),0),"")</f>
        <v/>
      </c>
      <c r="AF23" s="11"/>
      <c r="AG23" s="10" t="str">
        <f>IF(COUNT(AF23,AF$5)=2,VLOOKUP(AF23,point_TMC,IF(AF$5=8,2,3),0),"")</f>
        <v/>
      </c>
      <c r="AH23" s="11"/>
      <c r="AI23" s="10" t="str">
        <f>IF(COUNT(AH23,AH$5)=2,VLOOKUP(AH23,point_TMC,IF(AH$5=8,2,3),0),"")</f>
        <v/>
      </c>
      <c r="AJ23" s="11"/>
      <c r="AK23" s="10" t="str">
        <f>IF(COUNT(AJ23,AJ$5)=2,VLOOKUP(AJ23,point_TMC,IF(AJ$5=8,2,3),0),"")</f>
        <v/>
      </c>
      <c r="AL23" s="11"/>
      <c r="AM23" s="10" t="str">
        <f>IF(COUNT(AL23,AL$5)=2,VLOOKUP(AL23,point_TMC,IF(AL$5=8,2,3),0),"")</f>
        <v/>
      </c>
      <c r="AN23" s="11"/>
      <c r="AO23" s="10" t="str">
        <f>IF(COUNT(AN23,AN$5)=2,VLOOKUP(AN23,point_TMC,IF(AN$5=8,2,3),0),"")</f>
        <v/>
      </c>
      <c r="AP23" s="11"/>
      <c r="AQ23" s="10" t="str">
        <f>IF(COUNT(AP23,AP$5)=2,VLOOKUP(AP23,point_TMC,IF(AP$5=8,2,3),0),"")</f>
        <v/>
      </c>
      <c r="AR23" s="11"/>
      <c r="AS23" s="10" t="str">
        <f>IF(COUNT(AR23,AR$5)=2,VLOOKUP(AR23,point_TMC,IF(AR$5=8,2,3),0),"")</f>
        <v/>
      </c>
    </row>
    <row r="24" spans="1:45" ht="20" customHeight="1" x14ac:dyDescent="0.2">
      <c r="A24" s="17" t="s">
        <v>78</v>
      </c>
      <c r="B24" s="17" t="s">
        <v>77</v>
      </c>
      <c r="C24" s="17" t="s">
        <v>51</v>
      </c>
      <c r="D24" s="9">
        <f>+COUNT(F24:AS24)/2</f>
        <v>1</v>
      </c>
      <c r="E24" s="9">
        <f>+SUM(G24,I24,K24,M24,O24,Q24,S24,U24,W24,Y24,AA24,AC24,AE24,AG24,AI24,AK24,AM24,AO24,AQ24,AS24)</f>
        <v>4</v>
      </c>
      <c r="F24" s="11"/>
      <c r="G24" s="10" t="str">
        <f>IF(COUNT(F24,F$5)=2,VLOOKUP(F24,point_TMC,IF(F$5=8,2,3),0),"")</f>
        <v/>
      </c>
      <c r="H24" s="11">
        <v>5</v>
      </c>
      <c r="I24" s="10">
        <f>IF(COUNT(H24,H$5)=2,VLOOKUP(H24,point_TMC,IF(H$5=8,2,3),0),"")</f>
        <v>4</v>
      </c>
      <c r="J24" s="11"/>
      <c r="K24" s="10" t="str">
        <f>IF(COUNT(J24,J$5)=2,VLOOKUP(J24,point_TMC,IF(J$5=8,2,3),0),"")</f>
        <v/>
      </c>
      <c r="L24" s="11"/>
      <c r="M24" s="10" t="str">
        <f>IF(COUNT(L24,L$5)=2,VLOOKUP(L24,point_TMC,IF(L$5=8,2,3),0),"")</f>
        <v/>
      </c>
      <c r="N24" s="11"/>
      <c r="O24" s="10" t="str">
        <f>IF(COUNT(N24,N$5)=2,VLOOKUP(N24,point_TMC,IF(N$5=8,2,3),0),"")</f>
        <v/>
      </c>
      <c r="P24" s="11"/>
      <c r="Q24" s="10" t="str">
        <f>IF(COUNT(P24,P$5)=2,VLOOKUP(P24,point_TMC,IF(P$5=8,2,3),0),"")</f>
        <v/>
      </c>
      <c r="R24" s="11"/>
      <c r="S24" s="10" t="str">
        <f>IF(COUNT(R24,R$5)=2,VLOOKUP(R24,point_TMC,IF(R$5=8,2,3),0),"")</f>
        <v/>
      </c>
      <c r="T24" s="11"/>
      <c r="U24" s="10" t="str">
        <f>IF(COUNT(T24,T$5)=2,VLOOKUP(T24,point_TMC,IF(T$5=8,2,3),0),"")</f>
        <v/>
      </c>
      <c r="V24" s="11"/>
      <c r="W24" s="10" t="str">
        <f>IF(COUNT(V24,V$5)=2,VLOOKUP(V24,point_TMC,IF(V$5=8,2,3),0),"")</f>
        <v/>
      </c>
      <c r="X24" s="11"/>
      <c r="Y24" s="10" t="str">
        <f>IF(COUNT(X24,X$5)=2,VLOOKUP(X24,point_TMC,IF(X$5=8,2,3),0),"")</f>
        <v/>
      </c>
      <c r="Z24" s="11"/>
      <c r="AA24" s="10" t="str">
        <f>IF(COUNT(Z24,Z$5)=2,VLOOKUP(Z24,point_TMC,IF(Z$5=8,2,3),0),"")</f>
        <v/>
      </c>
      <c r="AB24" s="11"/>
      <c r="AC24" s="10" t="str">
        <f>IF(COUNT(AB24,AB$5)=2,VLOOKUP(AB24,point_TMC,IF(AB$5=8,2,3),0),"")</f>
        <v/>
      </c>
      <c r="AD24" s="11"/>
      <c r="AE24" s="10" t="str">
        <f>IF(COUNT(AD24,AD$5)=2,VLOOKUP(AD24,point_TMC,IF(AD$5=8,2,3),0),"")</f>
        <v/>
      </c>
      <c r="AF24" s="11"/>
      <c r="AG24" s="10" t="str">
        <f>IF(COUNT(AF24,AF$5)=2,VLOOKUP(AF24,point_TMC,IF(AF$5=8,2,3),0),"")</f>
        <v/>
      </c>
      <c r="AH24" s="11"/>
      <c r="AI24" s="10" t="str">
        <f>IF(COUNT(AH24,AH$5)=2,VLOOKUP(AH24,point_TMC,IF(AH$5=8,2,3),0),"")</f>
        <v/>
      </c>
      <c r="AJ24" s="11"/>
      <c r="AK24" s="10" t="str">
        <f>IF(COUNT(AJ24,AJ$5)=2,VLOOKUP(AJ24,point_TMC,IF(AJ$5=8,2,3),0),"")</f>
        <v/>
      </c>
      <c r="AL24" s="11"/>
      <c r="AM24" s="10" t="str">
        <f>IF(COUNT(AL24,AL$5)=2,VLOOKUP(AL24,point_TMC,IF(AL$5=8,2,3),0),"")</f>
        <v/>
      </c>
      <c r="AN24" s="11"/>
      <c r="AO24" s="10" t="str">
        <f>IF(COUNT(AN24,AN$5)=2,VLOOKUP(AN24,point_TMC,IF(AN$5=8,2,3),0),"")</f>
        <v/>
      </c>
      <c r="AP24" s="11"/>
      <c r="AQ24" s="10" t="str">
        <f>IF(COUNT(AP24,AP$5)=2,VLOOKUP(AP24,point_TMC,IF(AP$5=8,2,3),0),"")</f>
        <v/>
      </c>
      <c r="AR24" s="11"/>
      <c r="AS24" s="10" t="str">
        <f>IF(COUNT(AR24,AR$5)=2,VLOOKUP(AR24,point_TMC,IF(AR$5=8,2,3),0),"")</f>
        <v/>
      </c>
    </row>
    <row r="25" spans="1:45" ht="20" customHeight="1" x14ac:dyDescent="0.2">
      <c r="A25" s="17" t="s">
        <v>88</v>
      </c>
      <c r="B25" s="17" t="s">
        <v>89</v>
      </c>
      <c r="C25" s="17" t="s">
        <v>34</v>
      </c>
      <c r="D25" s="9">
        <f>+COUNT(F25:AS25)/2</f>
        <v>1</v>
      </c>
      <c r="E25" s="9">
        <f>+SUM(G25,I25,K25,M25,O25,Q25,S25,U25,W25,Y25,AA25,AC25,AE25,AG25,AI25,AK25,AM25,AO25,AQ25,AS25)</f>
        <v>4</v>
      </c>
      <c r="F25" s="11"/>
      <c r="G25" s="10" t="str">
        <f>IF(COUNT(F25,F$5)=2,VLOOKUP(F25,point_TMC,IF(F$5=8,2,3),0),"")</f>
        <v/>
      </c>
      <c r="H25" s="11"/>
      <c r="I25" s="10" t="str">
        <f>IF(COUNT(H25,H$5)=2,VLOOKUP(H25,point_TMC,IF(H$5=8,2,3),0),"")</f>
        <v/>
      </c>
      <c r="J25" s="11">
        <v>5</v>
      </c>
      <c r="K25" s="10">
        <f>IF(COUNT(J25,J$5)=2,VLOOKUP(J25,point_TMC,IF(J$5=8,2,3),0),"")</f>
        <v>4</v>
      </c>
      <c r="L25" s="11"/>
      <c r="M25" s="10" t="str">
        <f>IF(COUNT(L25,L$5)=2,VLOOKUP(L25,point_TMC,IF(L$5=8,2,3),0),"")</f>
        <v/>
      </c>
      <c r="N25" s="11"/>
      <c r="O25" s="10" t="str">
        <f>IF(COUNT(N25,N$5)=2,VLOOKUP(N25,point_TMC,IF(N$5=8,2,3),0),"")</f>
        <v/>
      </c>
      <c r="P25" s="11"/>
      <c r="Q25" s="10" t="str">
        <f>IF(COUNT(P25,P$5)=2,VLOOKUP(P25,point_TMC,IF(P$5=8,2,3),0),"")</f>
        <v/>
      </c>
      <c r="R25" s="11"/>
      <c r="S25" s="10" t="str">
        <f>IF(COUNT(R25,R$5)=2,VLOOKUP(R25,point_TMC,IF(R$5=8,2,3),0),"")</f>
        <v/>
      </c>
      <c r="T25" s="11"/>
      <c r="U25" s="10" t="str">
        <f>IF(COUNT(T25,T$5)=2,VLOOKUP(T25,point_TMC,IF(T$5=8,2,3),0),"")</f>
        <v/>
      </c>
      <c r="V25" s="11"/>
      <c r="W25" s="10" t="str">
        <f>IF(COUNT(V25,V$5)=2,VLOOKUP(V25,point_TMC,IF(V$5=8,2,3),0),"")</f>
        <v/>
      </c>
      <c r="X25" s="11"/>
      <c r="Y25" s="10" t="str">
        <f>IF(COUNT(X25,X$5)=2,VLOOKUP(X25,point_TMC,IF(X$5=8,2,3),0),"")</f>
        <v/>
      </c>
      <c r="Z25" s="11"/>
      <c r="AA25" s="10" t="str">
        <f>IF(COUNT(Z25,Z$5)=2,VLOOKUP(Z25,point_TMC,IF(Z$5=8,2,3),0),"")</f>
        <v/>
      </c>
      <c r="AB25" s="11"/>
      <c r="AC25" s="10" t="str">
        <f>IF(COUNT(AB25,AB$5)=2,VLOOKUP(AB25,point_TMC,IF(AB$5=8,2,3),0),"")</f>
        <v/>
      </c>
      <c r="AD25" s="11"/>
      <c r="AE25" s="10" t="str">
        <f>IF(COUNT(AD25,AD$5)=2,VLOOKUP(AD25,point_TMC,IF(AD$5=8,2,3),0),"")</f>
        <v/>
      </c>
      <c r="AF25" s="11"/>
      <c r="AG25" s="10" t="str">
        <f>IF(COUNT(AF25,AF$5)=2,VLOOKUP(AF25,point_TMC,IF(AF$5=8,2,3),0),"")</f>
        <v/>
      </c>
      <c r="AH25" s="11"/>
      <c r="AI25" s="10" t="str">
        <f>IF(COUNT(AH25,AH$5)=2,VLOOKUP(AH25,point_TMC,IF(AH$5=8,2,3),0),"")</f>
        <v/>
      </c>
      <c r="AJ25" s="11"/>
      <c r="AK25" s="10" t="str">
        <f>IF(COUNT(AJ25,AJ$5)=2,VLOOKUP(AJ25,point_TMC,IF(AJ$5=8,2,3),0),"")</f>
        <v/>
      </c>
      <c r="AL25" s="11"/>
      <c r="AM25" s="10" t="str">
        <f>IF(COUNT(AL25,AL$5)=2,VLOOKUP(AL25,point_TMC,IF(AL$5=8,2,3),0),"")</f>
        <v/>
      </c>
      <c r="AN25" s="11"/>
      <c r="AO25" s="10" t="str">
        <f>IF(COUNT(AN25,AN$5)=2,VLOOKUP(AN25,point_TMC,IF(AN$5=8,2,3),0),"")</f>
        <v/>
      </c>
      <c r="AP25" s="11"/>
      <c r="AQ25" s="10" t="str">
        <f>IF(COUNT(AP25,AP$5)=2,VLOOKUP(AP25,point_TMC,IF(AP$5=8,2,3),0),"")</f>
        <v/>
      </c>
      <c r="AR25" s="11"/>
      <c r="AS25" s="10" t="str">
        <f>IF(COUNT(AR25,AR$5)=2,VLOOKUP(AR25,point_TMC,IF(AR$5=8,2,3),0),"")</f>
        <v/>
      </c>
    </row>
    <row r="26" spans="1:45" ht="20" customHeight="1" x14ac:dyDescent="0.2">
      <c r="A26" s="17" t="s">
        <v>116</v>
      </c>
      <c r="B26" s="17" t="s">
        <v>117</v>
      </c>
      <c r="C26" s="17" t="s">
        <v>35</v>
      </c>
      <c r="D26" s="9">
        <f>+COUNT(F26:AS26)/2</f>
        <v>1</v>
      </c>
      <c r="E26" s="9">
        <f>+SUM(G26,I26,K26,M26,O26,Q26,S26,U26,W26,Y26,AA26,AC26,AE26,AG26,AI26,AK26,AM26,AO26,AQ26,AS26)</f>
        <v>4</v>
      </c>
      <c r="F26" s="11"/>
      <c r="G26" s="10" t="str">
        <f>IF(COUNT(F26,F$5)=2,VLOOKUP(F26,point_TMC,IF(F$5=8,2,3),0),"")</f>
        <v/>
      </c>
      <c r="H26" s="11"/>
      <c r="I26" s="10" t="str">
        <f>IF(COUNT(H26,H$5)=2,VLOOKUP(H26,point_TMC,IF(H$5=8,2,3),0),"")</f>
        <v/>
      </c>
      <c r="J26" s="11"/>
      <c r="K26" s="10" t="str">
        <f>IF(COUNT(J26,J$5)=2,VLOOKUP(J26,point_TMC,IF(J$5=8,2,3),0),"")</f>
        <v/>
      </c>
      <c r="L26" s="11">
        <v>5</v>
      </c>
      <c r="M26" s="10">
        <f>IF(COUNT(L26,L$5)=2,VLOOKUP(L26,point_TMC,IF(L$5=8,2,3),0),"")</f>
        <v>4</v>
      </c>
      <c r="N26" s="11"/>
      <c r="O26" s="10" t="str">
        <f>IF(COUNT(N26,N$5)=2,VLOOKUP(N26,point_TMC,IF(N$5=8,2,3),0),"")</f>
        <v/>
      </c>
      <c r="P26" s="11"/>
      <c r="Q26" s="10" t="str">
        <f>IF(COUNT(P26,P$5)=2,VLOOKUP(P26,point_TMC,IF(P$5=8,2,3),0),"")</f>
        <v/>
      </c>
      <c r="R26" s="11"/>
      <c r="S26" s="10" t="str">
        <f>IF(COUNT(R26,R$5)=2,VLOOKUP(R26,point_TMC,IF(R$5=8,2,3),0),"")</f>
        <v/>
      </c>
      <c r="T26" s="11"/>
      <c r="U26" s="10" t="str">
        <f>IF(COUNT(T26,T$5)=2,VLOOKUP(T26,point_TMC,IF(T$5=8,2,3),0),"")</f>
        <v/>
      </c>
      <c r="V26" s="11"/>
      <c r="W26" s="10" t="str">
        <f>IF(COUNT(V26,V$5)=2,VLOOKUP(V26,point_TMC,IF(V$5=8,2,3),0),"")</f>
        <v/>
      </c>
      <c r="X26" s="11"/>
      <c r="Y26" s="10" t="str">
        <f>IF(COUNT(X26,X$5)=2,VLOOKUP(X26,point_TMC,IF(X$5=8,2,3),0),"")</f>
        <v/>
      </c>
      <c r="Z26" s="11"/>
      <c r="AA26" s="10" t="str">
        <f>IF(COUNT(Z26,Z$5)=2,VLOOKUP(Z26,point_TMC,IF(Z$5=8,2,3),0),"")</f>
        <v/>
      </c>
      <c r="AB26" s="11"/>
      <c r="AC26" s="10" t="str">
        <f>IF(COUNT(AB26,AB$5)=2,VLOOKUP(AB26,point_TMC,IF(AB$5=8,2,3),0),"")</f>
        <v/>
      </c>
      <c r="AD26" s="11"/>
      <c r="AE26" s="10" t="str">
        <f>IF(COUNT(AD26,AD$5)=2,VLOOKUP(AD26,point_TMC,IF(AD$5=8,2,3),0),"")</f>
        <v/>
      </c>
      <c r="AF26" s="11"/>
      <c r="AG26" s="10" t="str">
        <f>IF(COUNT(AF26,AF$5)=2,VLOOKUP(AF26,point_TMC,IF(AF$5=8,2,3),0),"")</f>
        <v/>
      </c>
      <c r="AH26" s="11"/>
      <c r="AI26" s="10" t="str">
        <f>IF(COUNT(AH26,AH$5)=2,VLOOKUP(AH26,point_TMC,IF(AH$5=8,2,3),0),"")</f>
        <v/>
      </c>
      <c r="AJ26" s="11"/>
      <c r="AK26" s="10" t="str">
        <f>IF(COUNT(AJ26,AJ$5)=2,VLOOKUP(AJ26,point_TMC,IF(AJ$5=8,2,3),0),"")</f>
        <v/>
      </c>
      <c r="AL26" s="11"/>
      <c r="AM26" s="10" t="str">
        <f>IF(COUNT(AL26,AL$5)=2,VLOOKUP(AL26,point_TMC,IF(AL$5=8,2,3),0),"")</f>
        <v/>
      </c>
      <c r="AN26" s="11"/>
      <c r="AO26" s="10" t="str">
        <f>IF(COUNT(AN26,AN$5)=2,VLOOKUP(AN26,point_TMC,IF(AN$5=8,2,3),0),"")</f>
        <v/>
      </c>
      <c r="AP26" s="11"/>
      <c r="AQ26" s="10" t="str">
        <f>IF(COUNT(AP26,AP$5)=2,VLOOKUP(AP26,point_TMC,IF(AP$5=8,2,3),0),"")</f>
        <v/>
      </c>
      <c r="AR26" s="11"/>
      <c r="AS26" s="10" t="str">
        <f>IF(COUNT(AR26,AR$5)=2,VLOOKUP(AR26,point_TMC,IF(AR$5=8,2,3),0),"")</f>
        <v/>
      </c>
    </row>
    <row r="27" spans="1:45" ht="20" customHeight="1" x14ac:dyDescent="0.2">
      <c r="A27" s="17" t="s">
        <v>70</v>
      </c>
      <c r="B27" s="17" t="s">
        <v>71</v>
      </c>
      <c r="C27" s="17" t="s">
        <v>127</v>
      </c>
      <c r="D27" s="9">
        <f>+COUNT(F27:AS27)/2</f>
        <v>1</v>
      </c>
      <c r="E27" s="9">
        <f>+SUM(G27,I27,K27,M27,O27,Q27,S27,U27,W27,Y27,AA27,AC27,AE27,AG27,AI27,AK27,AM27,AO27,AQ27,AS27)</f>
        <v>4</v>
      </c>
      <c r="F27" s="11"/>
      <c r="G27" s="10" t="str">
        <f>IF(COUNT(F27,F$5)=2,VLOOKUP(F27,point_TMC,IF(F$5=8,2,3),0),"")</f>
        <v/>
      </c>
      <c r="H27" s="11"/>
      <c r="I27" s="10" t="str">
        <f>IF(COUNT(H27,H$5)=2,VLOOKUP(H27,point_TMC,IF(H$5=8,2,3),0),"")</f>
        <v/>
      </c>
      <c r="J27" s="11"/>
      <c r="K27" s="10" t="str">
        <f>IF(COUNT(J27,J$5)=2,VLOOKUP(J27,point_TMC,IF(J$5=8,2,3),0),"")</f>
        <v/>
      </c>
      <c r="L27" s="11"/>
      <c r="M27" s="10" t="str">
        <f>IF(COUNT(L27,L$5)=2,VLOOKUP(L27,point_TMC,IF(L$5=8,2,3),0),"")</f>
        <v/>
      </c>
      <c r="N27" s="11">
        <v>5</v>
      </c>
      <c r="O27" s="10">
        <f>IF(COUNT(N27,N$5)=2,VLOOKUP(N27,point_TMC,IF(N$5=8,2,3),0),"")</f>
        <v>4</v>
      </c>
      <c r="P27" s="11"/>
      <c r="Q27" s="10" t="str">
        <f>IF(COUNT(P27,P$5)=2,VLOOKUP(P27,point_TMC,IF(P$5=8,2,3),0),"")</f>
        <v/>
      </c>
      <c r="R27" s="11"/>
      <c r="S27" s="10" t="str">
        <f>IF(COUNT(R27,R$5)=2,VLOOKUP(R27,point_TMC,IF(R$5=8,2,3),0),"")</f>
        <v/>
      </c>
      <c r="T27" s="11"/>
      <c r="U27" s="10" t="str">
        <f>IF(COUNT(T27,T$5)=2,VLOOKUP(T27,point_TMC,IF(T$5=8,2,3),0),"")</f>
        <v/>
      </c>
      <c r="V27" s="11"/>
      <c r="W27" s="10" t="str">
        <f>IF(COUNT(V27,V$5)=2,VLOOKUP(V27,point_TMC,IF(V$5=8,2,3),0),"")</f>
        <v/>
      </c>
      <c r="X27" s="11"/>
      <c r="Y27" s="10" t="str">
        <f>IF(COUNT(X27,X$5)=2,VLOOKUP(X27,point_TMC,IF(X$5=8,2,3),0),"")</f>
        <v/>
      </c>
      <c r="Z27" s="11"/>
      <c r="AA27" s="10" t="str">
        <f>IF(COUNT(Z27,Z$5)=2,VLOOKUP(Z27,point_TMC,IF(Z$5=8,2,3),0),"")</f>
        <v/>
      </c>
      <c r="AB27" s="11"/>
      <c r="AC27" s="10" t="str">
        <f>IF(COUNT(AB27,AB$5)=2,VLOOKUP(AB27,point_TMC,IF(AB$5=8,2,3),0),"")</f>
        <v/>
      </c>
      <c r="AD27" s="11"/>
      <c r="AE27" s="10" t="str">
        <f>IF(COUNT(AD27,AD$5)=2,VLOOKUP(AD27,point_TMC,IF(AD$5=8,2,3),0),"")</f>
        <v/>
      </c>
      <c r="AF27" s="11"/>
      <c r="AG27" s="10" t="str">
        <f>IF(COUNT(AF27,AF$5)=2,VLOOKUP(AF27,point_TMC,IF(AF$5=8,2,3),0),"")</f>
        <v/>
      </c>
      <c r="AH27" s="11"/>
      <c r="AI27" s="10" t="str">
        <f>IF(COUNT(AH27,AH$5)=2,VLOOKUP(AH27,point_TMC,IF(AH$5=8,2,3),0),"")</f>
        <v/>
      </c>
      <c r="AJ27" s="11"/>
      <c r="AK27" s="10" t="str">
        <f>IF(COUNT(AJ27,AJ$5)=2,VLOOKUP(AJ27,point_TMC,IF(AJ$5=8,2,3),0),"")</f>
        <v/>
      </c>
      <c r="AL27" s="11"/>
      <c r="AM27" s="10" t="str">
        <f>IF(COUNT(AL27,AL$5)=2,VLOOKUP(AL27,point_TMC,IF(AL$5=8,2,3),0),"")</f>
        <v/>
      </c>
      <c r="AN27" s="11"/>
      <c r="AO27" s="10" t="str">
        <f>IF(COUNT(AN27,AN$5)=2,VLOOKUP(AN27,point_TMC,IF(AN$5=8,2,3),0),"")</f>
        <v/>
      </c>
      <c r="AP27" s="11"/>
      <c r="AQ27" s="10" t="str">
        <f>IF(COUNT(AP27,AP$5)=2,VLOOKUP(AP27,point_TMC,IF(AP$5=8,2,3),0),"")</f>
        <v/>
      </c>
      <c r="AR27" s="11"/>
      <c r="AS27" s="10" t="str">
        <f>IF(COUNT(AR27,AR$5)=2,VLOOKUP(AR27,point_TMC,IF(AR$5=8,2,3),0),"")</f>
        <v/>
      </c>
    </row>
    <row r="28" spans="1:45" ht="20" customHeight="1" x14ac:dyDescent="0.2">
      <c r="A28" s="17" t="s">
        <v>79</v>
      </c>
      <c r="B28" s="17" t="s">
        <v>80</v>
      </c>
      <c r="C28" s="17" t="s">
        <v>81</v>
      </c>
      <c r="D28" s="9">
        <f>+COUNT(F28:AS28)/2</f>
        <v>1</v>
      </c>
      <c r="E28" s="9">
        <f>+SUM(G28,I28,K28,M28,O28,Q28,S28,U28,W28,Y28,AA28,AC28,AE28,AG28,AI28,AK28,AM28,AO28,AQ28,AS28)</f>
        <v>3</v>
      </c>
      <c r="F28" s="11"/>
      <c r="G28" s="10" t="str">
        <f>IF(COUNT(F28,F$5)=2,VLOOKUP(F28,point_TMC,IF(F$5=8,2,3),0),"")</f>
        <v/>
      </c>
      <c r="H28" s="11">
        <v>6</v>
      </c>
      <c r="I28" s="10">
        <f>IF(COUNT(H28,H$5)=2,VLOOKUP(H28,point_TMC,IF(H$5=8,2,3),0),"")</f>
        <v>3</v>
      </c>
      <c r="J28" s="11"/>
      <c r="K28" s="10" t="str">
        <f>IF(COUNT(J28,J$5)=2,VLOOKUP(J28,point_TMC,IF(J$5=8,2,3),0),"")</f>
        <v/>
      </c>
      <c r="L28" s="11"/>
      <c r="M28" s="10" t="str">
        <f>IF(COUNT(L28,L$5)=2,VLOOKUP(L28,point_TMC,IF(L$5=8,2,3),0),"")</f>
        <v/>
      </c>
      <c r="N28" s="11"/>
      <c r="O28" s="10" t="str">
        <f>IF(COUNT(N28,N$5)=2,VLOOKUP(N28,point_TMC,IF(N$5=8,2,3),0),"")</f>
        <v/>
      </c>
      <c r="P28" s="11"/>
      <c r="Q28" s="10" t="str">
        <f>IF(COUNT(P28,P$5)=2,VLOOKUP(P28,point_TMC,IF(P$5=8,2,3),0),"")</f>
        <v/>
      </c>
      <c r="R28" s="11"/>
      <c r="S28" s="10" t="str">
        <f>IF(COUNT(R28,R$5)=2,VLOOKUP(R28,point_TMC,IF(R$5=8,2,3),0),"")</f>
        <v/>
      </c>
      <c r="T28" s="11"/>
      <c r="U28" s="10" t="str">
        <f>IF(COUNT(T28,T$5)=2,VLOOKUP(T28,point_TMC,IF(T$5=8,2,3),0),"")</f>
        <v/>
      </c>
      <c r="V28" s="11"/>
      <c r="W28" s="10" t="str">
        <f>IF(COUNT(V28,V$5)=2,VLOOKUP(V28,point_TMC,IF(V$5=8,2,3),0),"")</f>
        <v/>
      </c>
      <c r="X28" s="11"/>
      <c r="Y28" s="10" t="str">
        <f>IF(COUNT(X28,X$5)=2,VLOOKUP(X28,point_TMC,IF(X$5=8,2,3),0),"")</f>
        <v/>
      </c>
      <c r="Z28" s="11"/>
      <c r="AA28" s="10" t="str">
        <f>IF(COUNT(Z28,Z$5)=2,VLOOKUP(Z28,point_TMC,IF(Z$5=8,2,3),0),"")</f>
        <v/>
      </c>
      <c r="AB28" s="11"/>
      <c r="AC28" s="10" t="str">
        <f>IF(COUNT(AB28,AB$5)=2,VLOOKUP(AB28,point_TMC,IF(AB$5=8,2,3),0),"")</f>
        <v/>
      </c>
      <c r="AD28" s="11"/>
      <c r="AE28" s="10" t="str">
        <f>IF(COUNT(AD28,AD$5)=2,VLOOKUP(AD28,point_TMC,IF(AD$5=8,2,3),0),"")</f>
        <v/>
      </c>
      <c r="AF28" s="11"/>
      <c r="AG28" s="10" t="str">
        <f>IF(COUNT(AF28,AF$5)=2,VLOOKUP(AF28,point_TMC,IF(AF$5=8,2,3),0),"")</f>
        <v/>
      </c>
      <c r="AH28" s="11"/>
      <c r="AI28" s="10" t="str">
        <f>IF(COUNT(AH28,AH$5)=2,VLOOKUP(AH28,point_TMC,IF(AH$5=8,2,3),0),"")</f>
        <v/>
      </c>
      <c r="AJ28" s="11"/>
      <c r="AK28" s="10" t="str">
        <f>IF(COUNT(AJ28,AJ$5)=2,VLOOKUP(AJ28,point_TMC,IF(AJ$5=8,2,3),0),"")</f>
        <v/>
      </c>
      <c r="AL28" s="11"/>
      <c r="AM28" s="10" t="str">
        <f>IF(COUNT(AL28,AL$5)=2,VLOOKUP(AL28,point_TMC,IF(AL$5=8,2,3),0),"")</f>
        <v/>
      </c>
      <c r="AN28" s="11"/>
      <c r="AO28" s="10" t="str">
        <f>IF(COUNT(AN28,AN$5)=2,VLOOKUP(AN28,point_TMC,IF(AN$5=8,2,3),0),"")</f>
        <v/>
      </c>
      <c r="AP28" s="11"/>
      <c r="AQ28" s="10" t="str">
        <f>IF(COUNT(AP28,AP$5)=2,VLOOKUP(AP28,point_TMC,IF(AP$5=8,2,3),0),"")</f>
        <v/>
      </c>
      <c r="AR28" s="11"/>
      <c r="AS28" s="10" t="str">
        <f>IF(COUNT(AR28,AR$5)=2,VLOOKUP(AR28,point_TMC,IF(AR$5=8,2,3),0),"")</f>
        <v/>
      </c>
    </row>
    <row r="29" spans="1:45" ht="20" customHeight="1" x14ac:dyDescent="0.2">
      <c r="A29" s="17" t="s">
        <v>90</v>
      </c>
      <c r="B29" s="17" t="s">
        <v>91</v>
      </c>
      <c r="C29" s="17" t="s">
        <v>92</v>
      </c>
      <c r="D29" s="9">
        <f>+COUNT(F29:AS29)/2</f>
        <v>1</v>
      </c>
      <c r="E29" s="9">
        <f>+SUM(G29,I29,K29,M29,O29,Q29,S29,U29,W29,Y29,AA29,AC29,AE29,AG29,AI29,AK29,AM29,AO29,AQ29,AS29)</f>
        <v>3</v>
      </c>
      <c r="F29" s="11"/>
      <c r="G29" s="10" t="str">
        <f>IF(COUNT(F29,F$5)=2,VLOOKUP(F29,point_TMC,IF(F$5=8,2,3),0),"")</f>
        <v/>
      </c>
      <c r="H29" s="11"/>
      <c r="I29" s="10" t="str">
        <f>IF(COUNT(H29,H$5)=2,VLOOKUP(H29,point_TMC,IF(H$5=8,2,3),0),"")</f>
        <v/>
      </c>
      <c r="J29" s="11">
        <v>6</v>
      </c>
      <c r="K29" s="10">
        <f>IF(COUNT(J29,J$5)=2,VLOOKUP(J29,point_TMC,IF(J$5=8,2,3),0),"")</f>
        <v>3</v>
      </c>
      <c r="L29" s="11"/>
      <c r="M29" s="10" t="str">
        <f>IF(COUNT(L29,L$5)=2,VLOOKUP(L29,point_TMC,IF(L$5=8,2,3),0),"")</f>
        <v/>
      </c>
      <c r="N29" s="11"/>
      <c r="O29" s="10" t="str">
        <f>IF(COUNT(N29,N$5)=2,VLOOKUP(N29,point_TMC,IF(N$5=8,2,3),0),"")</f>
        <v/>
      </c>
      <c r="P29" s="11"/>
      <c r="Q29" s="10" t="str">
        <f>IF(COUNT(P29,P$5)=2,VLOOKUP(P29,point_TMC,IF(P$5=8,2,3),0),"")</f>
        <v/>
      </c>
      <c r="R29" s="11"/>
      <c r="S29" s="10" t="str">
        <f>IF(COUNT(R29,R$5)=2,VLOOKUP(R29,point_TMC,IF(R$5=8,2,3),0),"")</f>
        <v/>
      </c>
      <c r="T29" s="11"/>
      <c r="U29" s="10" t="str">
        <f>IF(COUNT(T29,T$5)=2,VLOOKUP(T29,point_TMC,IF(T$5=8,2,3),0),"")</f>
        <v/>
      </c>
      <c r="V29" s="11"/>
      <c r="W29" s="10" t="str">
        <f>IF(COUNT(V29,V$5)=2,VLOOKUP(V29,point_TMC,IF(V$5=8,2,3),0),"")</f>
        <v/>
      </c>
      <c r="X29" s="11"/>
      <c r="Y29" s="10" t="str">
        <f>IF(COUNT(X29,X$5)=2,VLOOKUP(X29,point_TMC,IF(X$5=8,2,3),0),"")</f>
        <v/>
      </c>
      <c r="Z29" s="11"/>
      <c r="AA29" s="10" t="str">
        <f>IF(COUNT(Z29,Z$5)=2,VLOOKUP(Z29,point_TMC,IF(Z$5=8,2,3),0),"")</f>
        <v/>
      </c>
      <c r="AB29" s="11"/>
      <c r="AC29" s="10" t="str">
        <f>IF(COUNT(AB29,AB$5)=2,VLOOKUP(AB29,point_TMC,IF(AB$5=8,2,3),0),"")</f>
        <v/>
      </c>
      <c r="AD29" s="11"/>
      <c r="AE29" s="10" t="str">
        <f>IF(COUNT(AD29,AD$5)=2,VLOOKUP(AD29,point_TMC,IF(AD$5=8,2,3),0),"")</f>
        <v/>
      </c>
      <c r="AF29" s="11"/>
      <c r="AG29" s="10" t="str">
        <f>IF(COUNT(AF29,AF$5)=2,VLOOKUP(AF29,point_TMC,IF(AF$5=8,2,3),0),"")</f>
        <v/>
      </c>
      <c r="AH29" s="11"/>
      <c r="AI29" s="10" t="str">
        <f>IF(COUNT(AH29,AH$5)=2,VLOOKUP(AH29,point_TMC,IF(AH$5=8,2,3),0),"")</f>
        <v/>
      </c>
      <c r="AJ29" s="11"/>
      <c r="AK29" s="10" t="str">
        <f>IF(COUNT(AJ29,AJ$5)=2,VLOOKUP(AJ29,point_TMC,IF(AJ$5=8,2,3),0),"")</f>
        <v/>
      </c>
      <c r="AL29" s="11"/>
      <c r="AM29" s="10" t="str">
        <f>IF(COUNT(AL29,AL$5)=2,VLOOKUP(AL29,point_TMC,IF(AL$5=8,2,3),0),"")</f>
        <v/>
      </c>
      <c r="AN29" s="11"/>
      <c r="AO29" s="10" t="str">
        <f>IF(COUNT(AN29,AN$5)=2,VLOOKUP(AN29,point_TMC,IF(AN$5=8,2,3),0),"")</f>
        <v/>
      </c>
      <c r="AP29" s="11"/>
      <c r="AQ29" s="10" t="str">
        <f>IF(COUNT(AP29,AP$5)=2,VLOOKUP(AP29,point_TMC,IF(AP$5=8,2,3),0),"")</f>
        <v/>
      </c>
      <c r="AR29" s="11"/>
      <c r="AS29" s="10" t="str">
        <f>IF(COUNT(AR29,AR$5)=2,VLOOKUP(AR29,point_TMC,IF(AR$5=8,2,3),0),"")</f>
        <v/>
      </c>
    </row>
    <row r="30" spans="1:45" ht="20" customHeight="1" x14ac:dyDescent="0.2">
      <c r="A30" s="17" t="s">
        <v>118</v>
      </c>
      <c r="B30" s="17" t="s">
        <v>119</v>
      </c>
      <c r="C30" s="30" t="s">
        <v>35</v>
      </c>
      <c r="D30" s="9">
        <f>+COUNT(F30:AS30)/2</f>
        <v>1</v>
      </c>
      <c r="E30" s="9">
        <f>+SUM(G30,I30,K30,M30,O30,Q30,S30,U30,W30,Y30,AA30,AC30,AE30,AG30,AI30,AK30,AM30,AO30,AQ30,AS30)</f>
        <v>3</v>
      </c>
      <c r="F30" s="11"/>
      <c r="G30" s="10" t="str">
        <f>IF(COUNT(F30,F$5)=2,VLOOKUP(F30,point_TMC,IF(F$5=8,2,3),0),"")</f>
        <v/>
      </c>
      <c r="H30" s="11"/>
      <c r="I30" s="10" t="str">
        <f>IF(COUNT(H30,H$5)=2,VLOOKUP(H30,point_TMC,IF(H$5=8,2,3),0),"")</f>
        <v/>
      </c>
      <c r="J30" s="11"/>
      <c r="K30" s="10" t="str">
        <f>IF(COUNT(J30,J$5)=2,VLOOKUP(J30,point_TMC,IF(J$5=8,2,3),0),"")</f>
        <v/>
      </c>
      <c r="L30" s="11">
        <v>6</v>
      </c>
      <c r="M30" s="10">
        <f>IF(COUNT(L30,L$5)=2,VLOOKUP(L30,point_TMC,IF(L$5=8,2,3),0),"")</f>
        <v>3</v>
      </c>
      <c r="N30" s="11"/>
      <c r="O30" s="10" t="str">
        <f>IF(COUNT(N30,N$5)=2,VLOOKUP(N30,point_TMC,IF(N$5=8,2,3),0),"")</f>
        <v/>
      </c>
      <c r="P30" s="11"/>
      <c r="Q30" s="10" t="str">
        <f>IF(COUNT(P30,P$5)=2,VLOOKUP(P30,point_TMC,IF(P$5=8,2,3),0),"")</f>
        <v/>
      </c>
      <c r="R30" s="11"/>
      <c r="S30" s="10" t="str">
        <f>IF(COUNT(R30,R$5)=2,VLOOKUP(R30,point_TMC,IF(R$5=8,2,3),0),"")</f>
        <v/>
      </c>
      <c r="T30" s="11"/>
      <c r="U30" s="10" t="str">
        <f>IF(COUNT(T30,T$5)=2,VLOOKUP(T30,point_TMC,IF(T$5=8,2,3),0),"")</f>
        <v/>
      </c>
      <c r="V30" s="11"/>
      <c r="W30" s="10" t="str">
        <f>IF(COUNT(V30,V$5)=2,VLOOKUP(V30,point_TMC,IF(V$5=8,2,3),0),"")</f>
        <v/>
      </c>
      <c r="X30" s="11"/>
      <c r="Y30" s="10" t="str">
        <f>IF(COUNT(X30,X$5)=2,VLOOKUP(X30,point_TMC,IF(X$5=8,2,3),0),"")</f>
        <v/>
      </c>
      <c r="Z30" s="11"/>
      <c r="AA30" s="10" t="str">
        <f>IF(COUNT(Z30,Z$5)=2,VLOOKUP(Z30,point_TMC,IF(Z$5=8,2,3),0),"")</f>
        <v/>
      </c>
      <c r="AB30" s="11"/>
      <c r="AC30" s="10" t="str">
        <f>IF(COUNT(AB30,AB$5)=2,VLOOKUP(AB30,point_TMC,IF(AB$5=8,2,3),0),"")</f>
        <v/>
      </c>
      <c r="AD30" s="11"/>
      <c r="AE30" s="10" t="str">
        <f>IF(COUNT(AD30,AD$5)=2,VLOOKUP(AD30,point_TMC,IF(AD$5=8,2,3),0),"")</f>
        <v/>
      </c>
      <c r="AF30" s="11"/>
      <c r="AG30" s="10" t="str">
        <f>IF(COUNT(AF30,AF$5)=2,VLOOKUP(AF30,point_TMC,IF(AF$5=8,2,3),0),"")</f>
        <v/>
      </c>
      <c r="AH30" s="11"/>
      <c r="AI30" s="10" t="str">
        <f>IF(COUNT(AH30,AH$5)=2,VLOOKUP(AH30,point_TMC,IF(AH$5=8,2,3),0),"")</f>
        <v/>
      </c>
      <c r="AJ30" s="11"/>
      <c r="AK30" s="10" t="str">
        <f>IF(COUNT(AJ30,AJ$5)=2,VLOOKUP(AJ30,point_TMC,IF(AJ$5=8,2,3),0),"")</f>
        <v/>
      </c>
      <c r="AL30" s="11"/>
      <c r="AM30" s="10" t="str">
        <f>IF(COUNT(AL30,AL$5)=2,VLOOKUP(AL30,point_TMC,IF(AL$5=8,2,3),0),"")</f>
        <v/>
      </c>
      <c r="AN30" s="11"/>
      <c r="AO30" s="10" t="str">
        <f>IF(COUNT(AN30,AN$5)=2,VLOOKUP(AN30,point_TMC,IF(AN$5=8,2,3),0),"")</f>
        <v/>
      </c>
      <c r="AP30" s="11"/>
      <c r="AQ30" s="10" t="str">
        <f>IF(COUNT(AP30,AP$5)=2,VLOOKUP(AP30,point_TMC,IF(AP$5=8,2,3),0),"")</f>
        <v/>
      </c>
      <c r="AR30" s="11"/>
      <c r="AS30" s="10" t="str">
        <f>IF(COUNT(AR30,AR$5)=2,VLOOKUP(AR30,point_TMC,IF(AR$5=8,2,3),0),"")</f>
        <v/>
      </c>
    </row>
    <row r="31" spans="1:45" ht="20" customHeight="1" x14ac:dyDescent="0.2">
      <c r="A31" s="17" t="s">
        <v>128</v>
      </c>
      <c r="B31" s="17" t="s">
        <v>129</v>
      </c>
      <c r="C31" s="17" t="s">
        <v>130</v>
      </c>
      <c r="D31" s="9">
        <f>+COUNT(F31:AS31)/2</f>
        <v>1</v>
      </c>
      <c r="E31" s="9">
        <f>+SUM(G31,I31,K31,M31,O31,Q31,S31,U31,W31,Y31,AA31,AC31,AE31,AG31,AI31,AK31,AM31,AO31,AQ31,AS31)</f>
        <v>3</v>
      </c>
      <c r="F31" s="11"/>
      <c r="G31" s="10" t="str">
        <f>IF(COUNT(F31,F$5)=2,VLOOKUP(F31,point_TMC,IF(F$5=8,2,3),0),"")</f>
        <v/>
      </c>
      <c r="H31" s="11"/>
      <c r="I31" s="10" t="str">
        <f>IF(COUNT(H31,H$5)=2,VLOOKUP(H31,point_TMC,IF(H$5=8,2,3),0),"")</f>
        <v/>
      </c>
      <c r="J31" s="11"/>
      <c r="K31" s="10" t="str">
        <f>IF(COUNT(J31,J$5)=2,VLOOKUP(J31,point_TMC,IF(J$5=8,2,3),0),"")</f>
        <v/>
      </c>
      <c r="L31" s="11"/>
      <c r="M31" s="10" t="str">
        <f>IF(COUNT(L31,L$5)=2,VLOOKUP(L31,point_TMC,IF(L$5=8,2,3),0),"")</f>
        <v/>
      </c>
      <c r="N31" s="11">
        <v>6</v>
      </c>
      <c r="O31" s="10">
        <f>IF(COUNT(N31,N$5)=2,VLOOKUP(N31,point_TMC,IF(N$5=8,2,3),0),"")</f>
        <v>3</v>
      </c>
      <c r="P31" s="11"/>
      <c r="Q31" s="10" t="str">
        <f>IF(COUNT(P31,P$5)=2,VLOOKUP(P31,point_TMC,IF(P$5=8,2,3),0),"")</f>
        <v/>
      </c>
      <c r="R31" s="11"/>
      <c r="S31" s="10" t="str">
        <f>IF(COUNT(R31,R$5)=2,VLOOKUP(R31,point_TMC,IF(R$5=8,2,3),0),"")</f>
        <v/>
      </c>
      <c r="T31" s="11"/>
      <c r="U31" s="10" t="str">
        <f>IF(COUNT(T31,T$5)=2,VLOOKUP(T31,point_TMC,IF(T$5=8,2,3),0),"")</f>
        <v/>
      </c>
      <c r="V31" s="11"/>
      <c r="W31" s="10" t="str">
        <f>IF(COUNT(V31,V$5)=2,VLOOKUP(V31,point_TMC,IF(V$5=8,2,3),0),"")</f>
        <v/>
      </c>
      <c r="X31" s="11"/>
      <c r="Y31" s="10" t="str">
        <f>IF(COUNT(X31,X$5)=2,VLOOKUP(X31,point_TMC,IF(X$5=8,2,3),0),"")</f>
        <v/>
      </c>
      <c r="Z31" s="11"/>
      <c r="AA31" s="10" t="str">
        <f>IF(COUNT(Z31,Z$5)=2,VLOOKUP(Z31,point_TMC,IF(Z$5=8,2,3),0),"")</f>
        <v/>
      </c>
      <c r="AB31" s="11"/>
      <c r="AC31" s="10" t="str">
        <f>IF(COUNT(AB31,AB$5)=2,VLOOKUP(AB31,point_TMC,IF(AB$5=8,2,3),0),"")</f>
        <v/>
      </c>
      <c r="AD31" s="11"/>
      <c r="AE31" s="10" t="str">
        <f>IF(COUNT(AD31,AD$5)=2,VLOOKUP(AD31,point_TMC,IF(AD$5=8,2,3),0),"")</f>
        <v/>
      </c>
      <c r="AF31" s="11"/>
      <c r="AG31" s="10" t="str">
        <f>IF(COUNT(AF31,AF$5)=2,VLOOKUP(AF31,point_TMC,IF(AF$5=8,2,3),0),"")</f>
        <v/>
      </c>
      <c r="AH31" s="11"/>
      <c r="AI31" s="10" t="str">
        <f>IF(COUNT(AH31,AH$5)=2,VLOOKUP(AH31,point_TMC,IF(AH$5=8,2,3),0),"")</f>
        <v/>
      </c>
      <c r="AJ31" s="11"/>
      <c r="AK31" s="10" t="str">
        <f>IF(COUNT(AJ31,AJ$5)=2,VLOOKUP(AJ31,point_TMC,IF(AJ$5=8,2,3),0),"")</f>
        <v/>
      </c>
      <c r="AL31" s="11"/>
      <c r="AM31" s="10" t="str">
        <f>IF(COUNT(AL31,AL$5)=2,VLOOKUP(AL31,point_TMC,IF(AL$5=8,2,3),0),"")</f>
        <v/>
      </c>
      <c r="AN31" s="11"/>
      <c r="AO31" s="10" t="str">
        <f>IF(COUNT(AN31,AN$5)=2,VLOOKUP(AN31,point_TMC,IF(AN$5=8,2,3),0),"")</f>
        <v/>
      </c>
      <c r="AP31" s="11"/>
      <c r="AQ31" s="10" t="str">
        <f>IF(COUNT(AP31,AP$5)=2,VLOOKUP(AP31,point_TMC,IF(AP$5=8,2,3),0),"")</f>
        <v/>
      </c>
      <c r="AR31" s="11"/>
      <c r="AS31" s="10" t="str">
        <f>IF(COUNT(AR31,AR$5)=2,VLOOKUP(AR31,point_TMC,IF(AR$5=8,2,3),0),"")</f>
        <v/>
      </c>
    </row>
    <row r="32" spans="1:45" ht="20" customHeight="1" x14ac:dyDescent="0.2">
      <c r="A32" s="17" t="s">
        <v>93</v>
      </c>
      <c r="B32" s="17" t="s">
        <v>94</v>
      </c>
      <c r="C32" s="17" t="s">
        <v>95</v>
      </c>
      <c r="D32" s="9">
        <f>+COUNT(F32:AS32)/2</f>
        <v>1</v>
      </c>
      <c r="E32" s="9">
        <f>+SUM(G32,I32,K32,M32,O32,Q32,S32,U32,W32,Y32,AA32,AC32,AE32,AG32,AI32,AK32,AM32,AO32,AQ32,AS32)</f>
        <v>2</v>
      </c>
      <c r="F32" s="11"/>
      <c r="G32" s="10" t="str">
        <f>IF(COUNT(F32,F$5)=2,VLOOKUP(F32,point_TMC,IF(F$5=8,2,3),0),"")</f>
        <v/>
      </c>
      <c r="H32" s="11"/>
      <c r="I32" s="10" t="str">
        <f>IF(COUNT(H32,H$5)=2,VLOOKUP(H32,point_TMC,IF(H$5=8,2,3),0),"")</f>
        <v/>
      </c>
      <c r="J32" s="11">
        <v>7</v>
      </c>
      <c r="K32" s="10">
        <f>IF(COUNT(J32,J$5)=2,VLOOKUP(J32,point_TMC,IF(J$5=8,2,3),0),"")</f>
        <v>2</v>
      </c>
      <c r="L32" s="11"/>
      <c r="M32" s="10" t="str">
        <f>IF(COUNT(L32,L$5)=2,VLOOKUP(L32,point_TMC,IF(L$5=8,2,3),0),"")</f>
        <v/>
      </c>
      <c r="N32" s="11"/>
      <c r="O32" s="10" t="str">
        <f>IF(COUNT(N32,N$5)=2,VLOOKUP(N32,point_TMC,IF(N$5=8,2,3),0),"")</f>
        <v/>
      </c>
      <c r="P32" s="11"/>
      <c r="Q32" s="10" t="str">
        <f>IF(COUNT(P32,P$5)=2,VLOOKUP(P32,point_TMC,IF(P$5=8,2,3),0),"")</f>
        <v/>
      </c>
      <c r="R32" s="11"/>
      <c r="S32" s="10" t="str">
        <f>IF(COUNT(R32,R$5)=2,VLOOKUP(R32,point_TMC,IF(R$5=8,2,3),0),"")</f>
        <v/>
      </c>
      <c r="T32" s="11"/>
      <c r="U32" s="10" t="str">
        <f>IF(COUNT(T32,T$5)=2,VLOOKUP(T32,point_TMC,IF(T$5=8,2,3),0),"")</f>
        <v/>
      </c>
      <c r="V32" s="11"/>
      <c r="W32" s="10" t="str">
        <f>IF(COUNT(V32,V$5)=2,VLOOKUP(V32,point_TMC,IF(V$5=8,2,3),0),"")</f>
        <v/>
      </c>
      <c r="X32" s="11"/>
      <c r="Y32" s="10" t="str">
        <f>IF(COUNT(X32,X$5)=2,VLOOKUP(X32,point_TMC,IF(X$5=8,2,3),0),"")</f>
        <v/>
      </c>
      <c r="Z32" s="11"/>
      <c r="AA32" s="10" t="str">
        <f>IF(COUNT(Z32,Z$5)=2,VLOOKUP(Z32,point_TMC,IF(Z$5=8,2,3),0),"")</f>
        <v/>
      </c>
      <c r="AB32" s="11"/>
      <c r="AC32" s="10" t="str">
        <f>IF(COUNT(AB32,AB$5)=2,VLOOKUP(AB32,point_TMC,IF(AB$5=8,2,3),0),"")</f>
        <v/>
      </c>
      <c r="AD32" s="11"/>
      <c r="AE32" s="10" t="str">
        <f>IF(COUNT(AD32,AD$5)=2,VLOOKUP(AD32,point_TMC,IF(AD$5=8,2,3),0),"")</f>
        <v/>
      </c>
      <c r="AF32" s="11"/>
      <c r="AG32" s="10" t="str">
        <f>IF(COUNT(AF32,AF$5)=2,VLOOKUP(AF32,point_TMC,IF(AF$5=8,2,3),0),"")</f>
        <v/>
      </c>
      <c r="AH32" s="11"/>
      <c r="AI32" s="10" t="str">
        <f>IF(COUNT(AH32,AH$5)=2,VLOOKUP(AH32,point_TMC,IF(AH$5=8,2,3),0),"")</f>
        <v/>
      </c>
      <c r="AJ32" s="11"/>
      <c r="AK32" s="10" t="str">
        <f>IF(COUNT(AJ32,AJ$5)=2,VLOOKUP(AJ32,point_TMC,IF(AJ$5=8,2,3),0),"")</f>
        <v/>
      </c>
      <c r="AL32" s="11"/>
      <c r="AM32" s="10" t="str">
        <f>IF(COUNT(AL32,AL$5)=2,VLOOKUP(AL32,point_TMC,IF(AL$5=8,2,3),0),"")</f>
        <v/>
      </c>
      <c r="AN32" s="11"/>
      <c r="AO32" s="10" t="str">
        <f>IF(COUNT(AN32,AN$5)=2,VLOOKUP(AN32,point_TMC,IF(AN$5=8,2,3),0),"")</f>
        <v/>
      </c>
      <c r="AP32" s="11"/>
      <c r="AQ32" s="10" t="str">
        <f>IF(COUNT(AP32,AP$5)=2,VLOOKUP(AP32,point_TMC,IF(AP$5=8,2,3),0),"")</f>
        <v/>
      </c>
      <c r="AR32" s="11"/>
      <c r="AS32" s="10" t="str">
        <f>IF(COUNT(AR32,AR$5)=2,VLOOKUP(AR32,point_TMC,IF(AR$5=8,2,3),0),"")</f>
        <v/>
      </c>
    </row>
    <row r="33" spans="1:45" ht="20" customHeight="1" x14ac:dyDescent="0.2">
      <c r="A33" s="17" t="s">
        <v>120</v>
      </c>
      <c r="B33" s="17" t="s">
        <v>121</v>
      </c>
      <c r="C33" s="17" t="s">
        <v>33</v>
      </c>
      <c r="D33" s="9">
        <f>+COUNT(F33:AS33)/2</f>
        <v>1</v>
      </c>
      <c r="E33" s="9">
        <f>+SUM(G33,I33,K33,M33,O33,Q33,S33,U33,W33,Y33,AA33,AC33,AE33,AG33,AI33,AK33,AM33,AO33,AQ33,AS33)</f>
        <v>2</v>
      </c>
      <c r="F33" s="11"/>
      <c r="G33" s="10" t="str">
        <f>IF(COUNT(F33,F$5)=2,VLOOKUP(F33,point_TMC,IF(F$5=8,2,3),0),"")</f>
        <v/>
      </c>
      <c r="H33" s="11"/>
      <c r="I33" s="10" t="str">
        <f>IF(COUNT(H33,H$5)=2,VLOOKUP(H33,point_TMC,IF(H$5=8,2,3),0),"")</f>
        <v/>
      </c>
      <c r="J33" s="11"/>
      <c r="K33" s="10" t="str">
        <f>IF(COUNT(J33,J$5)=2,VLOOKUP(J33,point_TMC,IF(J$5=8,2,3),0),"")</f>
        <v/>
      </c>
      <c r="L33" s="11">
        <v>7</v>
      </c>
      <c r="M33" s="10">
        <f>IF(COUNT(L33,L$5)=2,VLOOKUP(L33,point_TMC,IF(L$5=8,2,3),0),"")</f>
        <v>2</v>
      </c>
      <c r="N33" s="11"/>
      <c r="O33" s="10" t="str">
        <f>IF(COUNT(N33,N$5)=2,VLOOKUP(N33,point_TMC,IF(N$5=8,2,3),0),"")</f>
        <v/>
      </c>
      <c r="P33" s="11"/>
      <c r="Q33" s="10" t="str">
        <f>IF(COUNT(P33,P$5)=2,VLOOKUP(P33,point_TMC,IF(P$5=8,2,3),0),"")</f>
        <v/>
      </c>
      <c r="R33" s="11"/>
      <c r="S33" s="10" t="str">
        <f>IF(COUNT(R33,R$5)=2,VLOOKUP(R33,point_TMC,IF(R$5=8,2,3),0),"")</f>
        <v/>
      </c>
      <c r="T33" s="11"/>
      <c r="U33" s="10" t="str">
        <f>IF(COUNT(T33,T$5)=2,VLOOKUP(T33,point_TMC,IF(T$5=8,2,3),0),"")</f>
        <v/>
      </c>
      <c r="V33" s="11"/>
      <c r="W33" s="10" t="str">
        <f>IF(COUNT(V33,V$5)=2,VLOOKUP(V33,point_TMC,IF(V$5=8,2,3),0),"")</f>
        <v/>
      </c>
      <c r="X33" s="11"/>
      <c r="Y33" s="10" t="str">
        <f>IF(COUNT(X33,X$5)=2,VLOOKUP(X33,point_TMC,IF(X$5=8,2,3),0),"")</f>
        <v/>
      </c>
      <c r="Z33" s="11"/>
      <c r="AA33" s="10" t="str">
        <f>IF(COUNT(Z33,Z$5)=2,VLOOKUP(Z33,point_TMC,IF(Z$5=8,2,3),0),"")</f>
        <v/>
      </c>
      <c r="AB33" s="11"/>
      <c r="AC33" s="10" t="str">
        <f>IF(COUNT(AB33,AB$5)=2,VLOOKUP(AB33,point_TMC,IF(AB$5=8,2,3),0),"")</f>
        <v/>
      </c>
      <c r="AD33" s="11"/>
      <c r="AE33" s="10" t="str">
        <f>IF(COUNT(AD33,AD$5)=2,VLOOKUP(AD33,point_TMC,IF(AD$5=8,2,3),0),"")</f>
        <v/>
      </c>
      <c r="AF33" s="11"/>
      <c r="AG33" s="10" t="str">
        <f>IF(COUNT(AF33,AF$5)=2,VLOOKUP(AF33,point_TMC,IF(AF$5=8,2,3),0),"")</f>
        <v/>
      </c>
      <c r="AH33" s="11"/>
      <c r="AI33" s="10" t="str">
        <f>IF(COUNT(AH33,AH$5)=2,VLOOKUP(AH33,point_TMC,IF(AH$5=8,2,3),0),"")</f>
        <v/>
      </c>
      <c r="AJ33" s="11"/>
      <c r="AK33" s="10" t="str">
        <f>IF(COUNT(AJ33,AJ$5)=2,VLOOKUP(AJ33,point_TMC,IF(AJ$5=8,2,3),0),"")</f>
        <v/>
      </c>
      <c r="AL33" s="11"/>
      <c r="AM33" s="10" t="str">
        <f>IF(COUNT(AL33,AL$5)=2,VLOOKUP(AL33,point_TMC,IF(AL$5=8,2,3),0),"")</f>
        <v/>
      </c>
      <c r="AN33" s="11"/>
      <c r="AO33" s="10" t="str">
        <f>IF(COUNT(AN33,AN$5)=2,VLOOKUP(AN33,point_TMC,IF(AN$5=8,2,3),0),"")</f>
        <v/>
      </c>
      <c r="AP33" s="11"/>
      <c r="AQ33" s="10" t="str">
        <f>IF(COUNT(AP33,AP$5)=2,VLOOKUP(AP33,point_TMC,IF(AP$5=8,2,3),0),"")</f>
        <v/>
      </c>
      <c r="AR33" s="11"/>
      <c r="AS33" s="10" t="str">
        <f>IF(COUNT(AR33,AR$5)=2,VLOOKUP(AR33,point_TMC,IF(AR$5=8,2,3),0),"")</f>
        <v/>
      </c>
    </row>
    <row r="34" spans="1:45" ht="20" customHeight="1" x14ac:dyDescent="0.2">
      <c r="A34" s="17" t="s">
        <v>131</v>
      </c>
      <c r="B34" s="17" t="s">
        <v>132</v>
      </c>
      <c r="C34" s="17" t="s">
        <v>36</v>
      </c>
      <c r="D34" s="9">
        <f>+COUNT(F34:AS34)/2</f>
        <v>1</v>
      </c>
      <c r="E34" s="9">
        <f>+SUM(G34,I34,K34,M34,O34,Q34,S34,U34,W34,Y34,AA34,AC34,AE34,AG34,AI34,AK34,AM34,AO34,AQ34,AS34)</f>
        <v>2</v>
      </c>
      <c r="F34" s="11"/>
      <c r="G34" s="10" t="str">
        <f>IF(COUNT(F34,F$5)=2,VLOOKUP(F34,point_TMC,IF(F$5=8,2,3),0),"")</f>
        <v/>
      </c>
      <c r="H34" s="11"/>
      <c r="I34" s="10" t="str">
        <f>IF(COUNT(H34,H$5)=2,VLOOKUP(H34,point_TMC,IF(H$5=8,2,3),0),"")</f>
        <v/>
      </c>
      <c r="J34" s="11"/>
      <c r="K34" s="10" t="str">
        <f>IF(COUNT(J34,J$5)=2,VLOOKUP(J34,point_TMC,IF(J$5=8,2,3),0),"")</f>
        <v/>
      </c>
      <c r="L34" s="11"/>
      <c r="M34" s="10" t="str">
        <f>IF(COUNT(L34,L$5)=2,VLOOKUP(L34,point_TMC,IF(L$5=8,2,3),0),"")</f>
        <v/>
      </c>
      <c r="N34" s="11">
        <v>7</v>
      </c>
      <c r="O34" s="10">
        <f>IF(COUNT(N34,N$5)=2,VLOOKUP(N34,point_TMC,IF(N$5=8,2,3),0),"")</f>
        <v>2</v>
      </c>
      <c r="P34" s="11"/>
      <c r="Q34" s="10" t="str">
        <f>IF(COUNT(P34,P$5)=2,VLOOKUP(P34,point_TMC,IF(P$5=8,2,3),0),"")</f>
        <v/>
      </c>
      <c r="R34" s="11"/>
      <c r="S34" s="10" t="str">
        <f>IF(COUNT(R34,R$5)=2,VLOOKUP(R34,point_TMC,IF(R$5=8,2,3),0),"")</f>
        <v/>
      </c>
      <c r="T34" s="11"/>
      <c r="U34" s="10" t="str">
        <f>IF(COUNT(T34,T$5)=2,VLOOKUP(T34,point_TMC,IF(T$5=8,2,3),0),"")</f>
        <v/>
      </c>
      <c r="V34" s="11"/>
      <c r="W34" s="10" t="str">
        <f>IF(COUNT(V34,V$5)=2,VLOOKUP(V34,point_TMC,IF(V$5=8,2,3),0),"")</f>
        <v/>
      </c>
      <c r="X34" s="11"/>
      <c r="Y34" s="10" t="str">
        <f>IF(COUNT(X34,X$5)=2,VLOOKUP(X34,point_TMC,IF(X$5=8,2,3),0),"")</f>
        <v/>
      </c>
      <c r="Z34" s="11"/>
      <c r="AA34" s="10" t="str">
        <f>IF(COUNT(Z34,Z$5)=2,VLOOKUP(Z34,point_TMC,IF(Z$5=8,2,3),0),"")</f>
        <v/>
      </c>
      <c r="AB34" s="11"/>
      <c r="AC34" s="10" t="str">
        <f>IF(COUNT(AB34,AB$5)=2,VLOOKUP(AB34,point_TMC,IF(AB$5=8,2,3),0),"")</f>
        <v/>
      </c>
      <c r="AD34" s="11"/>
      <c r="AE34" s="10" t="str">
        <f>IF(COUNT(AD34,AD$5)=2,VLOOKUP(AD34,point_TMC,IF(AD$5=8,2,3),0),"")</f>
        <v/>
      </c>
      <c r="AF34" s="11"/>
      <c r="AG34" s="10" t="str">
        <f>IF(COUNT(AF34,AF$5)=2,VLOOKUP(AF34,point_TMC,IF(AF$5=8,2,3),0),"")</f>
        <v/>
      </c>
      <c r="AH34" s="11"/>
      <c r="AI34" s="10" t="str">
        <f>IF(COUNT(AH34,AH$5)=2,VLOOKUP(AH34,point_TMC,IF(AH$5=8,2,3),0),"")</f>
        <v/>
      </c>
      <c r="AJ34" s="11"/>
      <c r="AK34" s="10" t="str">
        <f>IF(COUNT(AJ34,AJ$5)=2,VLOOKUP(AJ34,point_TMC,IF(AJ$5=8,2,3),0),"")</f>
        <v/>
      </c>
      <c r="AL34" s="11"/>
      <c r="AM34" s="10" t="str">
        <f>IF(COUNT(AL34,AL$5)=2,VLOOKUP(AL34,point_TMC,IF(AL$5=8,2,3),0),"")</f>
        <v/>
      </c>
      <c r="AN34" s="11"/>
      <c r="AO34" s="10" t="str">
        <f>IF(COUNT(AN34,AN$5)=2,VLOOKUP(AN34,point_TMC,IF(AN$5=8,2,3),0),"")</f>
        <v/>
      </c>
      <c r="AP34" s="11"/>
      <c r="AQ34" s="10" t="str">
        <f>IF(COUNT(AP34,AP$5)=2,VLOOKUP(AP34,point_TMC,IF(AP$5=8,2,3),0),"")</f>
        <v/>
      </c>
      <c r="AR34" s="11"/>
      <c r="AS34" s="10" t="str">
        <f>IF(COUNT(AR34,AR$5)=2,VLOOKUP(AR34,point_TMC,IF(AR$5=8,2,3),0),"")</f>
        <v/>
      </c>
    </row>
    <row r="35" spans="1:45" ht="20" customHeight="1" x14ac:dyDescent="0.2">
      <c r="A35" s="17" t="s">
        <v>65</v>
      </c>
      <c r="B35" s="17" t="s">
        <v>66</v>
      </c>
      <c r="C35" s="17" t="s">
        <v>36</v>
      </c>
      <c r="D35" s="9">
        <f>+COUNT(F35:AS35)/2</f>
        <v>1</v>
      </c>
      <c r="E35" s="9">
        <f>+SUM(G35,I35,K35,M35,O35,Q35,S35,U35,W35,Y35,AA35,AC35,AE35,AG35,AI35,AK35,AM35,AO35,AQ35,AS35)</f>
        <v>1</v>
      </c>
      <c r="F35" s="11">
        <v>8</v>
      </c>
      <c r="G35" s="10">
        <f>IF(COUNT(F35,F$5)=2,VLOOKUP(F35,point_TMC,IF(F$5=8,2,3),0),"")</f>
        <v>1</v>
      </c>
      <c r="H35" s="11"/>
      <c r="I35" s="10" t="str">
        <f>IF(COUNT(H35,H$5)=2,VLOOKUP(H35,point_TMC,IF(H$5=8,2,3),0),"")</f>
        <v/>
      </c>
      <c r="J35" s="11"/>
      <c r="K35" s="10" t="str">
        <f>IF(COUNT(J35,J$5)=2,VLOOKUP(J35,point_TMC,IF(J$5=8,2,3),0),"")</f>
        <v/>
      </c>
      <c r="L35" s="11"/>
      <c r="M35" s="10" t="str">
        <f>IF(COUNT(L35,L$5)=2,VLOOKUP(L35,point_TMC,IF(L$5=8,2,3),0),"")</f>
        <v/>
      </c>
      <c r="N35" s="11"/>
      <c r="O35" s="10" t="str">
        <f>IF(COUNT(N35,N$5)=2,VLOOKUP(N35,point_TMC,IF(N$5=8,2,3),0),"")</f>
        <v/>
      </c>
      <c r="P35" s="11"/>
      <c r="Q35" s="10" t="str">
        <f>IF(COUNT(P35,P$5)=2,VLOOKUP(P35,point_TMC,IF(P$5=8,2,3),0),"")</f>
        <v/>
      </c>
      <c r="R35" s="11"/>
      <c r="S35" s="10" t="str">
        <f>IF(COUNT(R35,R$5)=2,VLOOKUP(R35,point_TMC,IF(R$5=8,2,3),0),"")</f>
        <v/>
      </c>
      <c r="T35" s="11"/>
      <c r="U35" s="10" t="str">
        <f>IF(COUNT(T35,T$5)=2,VLOOKUP(T35,point_TMC,IF(T$5=8,2,3),0),"")</f>
        <v/>
      </c>
      <c r="V35" s="11"/>
      <c r="W35" s="10" t="str">
        <f>IF(COUNT(V35,V$5)=2,VLOOKUP(V35,point_TMC,IF(V$5=8,2,3),0),"")</f>
        <v/>
      </c>
      <c r="X35" s="11"/>
      <c r="Y35" s="10" t="str">
        <f>IF(COUNT(X35,X$5)=2,VLOOKUP(X35,point_TMC,IF(X$5=8,2,3),0),"")</f>
        <v/>
      </c>
      <c r="Z35" s="11"/>
      <c r="AA35" s="10" t="str">
        <f>IF(COUNT(Z35,Z$5)=2,VLOOKUP(Z35,point_TMC,IF(Z$5=8,2,3),0),"")</f>
        <v/>
      </c>
      <c r="AB35" s="11"/>
      <c r="AC35" s="10" t="str">
        <f>IF(COUNT(AB35,AB$5)=2,VLOOKUP(AB35,point_TMC,IF(AB$5=8,2,3),0),"")</f>
        <v/>
      </c>
      <c r="AD35" s="11"/>
      <c r="AE35" s="10" t="str">
        <f>IF(COUNT(AD35,AD$5)=2,VLOOKUP(AD35,point_TMC,IF(AD$5=8,2,3),0),"")</f>
        <v/>
      </c>
      <c r="AF35" s="11"/>
      <c r="AG35" s="10" t="str">
        <f>IF(COUNT(AF35,AF$5)=2,VLOOKUP(AF35,point_TMC,IF(AF$5=8,2,3),0),"")</f>
        <v/>
      </c>
      <c r="AH35" s="11"/>
      <c r="AI35" s="10" t="str">
        <f>IF(COUNT(AH35,AH$5)=2,VLOOKUP(AH35,point_TMC,IF(AH$5=8,2,3),0),"")</f>
        <v/>
      </c>
      <c r="AJ35" s="11"/>
      <c r="AK35" s="10" t="str">
        <f>IF(COUNT(AJ35,AJ$5)=2,VLOOKUP(AJ35,point_TMC,IF(AJ$5=8,2,3),0),"")</f>
        <v/>
      </c>
      <c r="AL35" s="11"/>
      <c r="AM35" s="10" t="str">
        <f>IF(COUNT(AL35,AL$5)=2,VLOOKUP(AL35,point_TMC,IF(AL$5=8,2,3),0),"")</f>
        <v/>
      </c>
      <c r="AN35" s="11"/>
      <c r="AO35" s="10" t="str">
        <f>IF(COUNT(AN35,AN$5)=2,VLOOKUP(AN35,point_TMC,IF(AN$5=8,2,3),0),"")</f>
        <v/>
      </c>
      <c r="AP35" s="11"/>
      <c r="AQ35" s="10" t="str">
        <f>IF(COUNT(AP35,AP$5)=2,VLOOKUP(AP35,point_TMC,IF(AP$5=8,2,3),0),"")</f>
        <v/>
      </c>
      <c r="AR35" s="11"/>
      <c r="AS35" s="10" t="str">
        <f>IF(COUNT(AR35,AR$5)=2,VLOOKUP(AR35,point_TMC,IF(AR$5=8,2,3),0),"")</f>
        <v/>
      </c>
    </row>
    <row r="36" spans="1:45" ht="20" customHeight="1" x14ac:dyDescent="0.2">
      <c r="A36" s="17" t="s">
        <v>96</v>
      </c>
      <c r="B36" s="17" t="s">
        <v>97</v>
      </c>
      <c r="C36" s="17" t="s">
        <v>34</v>
      </c>
      <c r="D36" s="9">
        <f>+COUNT(F36:AS36)/2</f>
        <v>1</v>
      </c>
      <c r="E36" s="9">
        <f>+SUM(G36,I36,K36,M36,O36,Q36,S36,U36,W36,Y36,AA36,AC36,AE36,AG36,AI36,AK36,AM36,AO36,AQ36,AS36)</f>
        <v>1</v>
      </c>
      <c r="F36" s="11"/>
      <c r="G36" s="10" t="str">
        <f>IF(COUNT(F36,F$5)=2,VLOOKUP(F36,point_TMC,IF(F$5=8,2,3),0),"")</f>
        <v/>
      </c>
      <c r="H36" s="11"/>
      <c r="I36" s="10" t="str">
        <f>IF(COUNT(H36,H$5)=2,VLOOKUP(H36,point_TMC,IF(H$5=8,2,3),0),"")</f>
        <v/>
      </c>
      <c r="J36" s="11">
        <v>8</v>
      </c>
      <c r="K36" s="10">
        <f>IF(COUNT(J36,J$5)=2,VLOOKUP(J36,point_TMC,IF(J$5=8,2,3),0),"")</f>
        <v>1</v>
      </c>
      <c r="L36" s="11"/>
      <c r="M36" s="10" t="str">
        <f>IF(COUNT(L36,L$5)=2,VLOOKUP(L36,point_TMC,IF(L$5=8,2,3),0),"")</f>
        <v/>
      </c>
      <c r="N36" s="11"/>
      <c r="O36" s="10" t="str">
        <f>IF(COUNT(N36,N$5)=2,VLOOKUP(N36,point_TMC,IF(N$5=8,2,3),0),"")</f>
        <v/>
      </c>
      <c r="P36" s="11"/>
      <c r="Q36" s="10" t="str">
        <f>IF(COUNT(P36,P$5)=2,VLOOKUP(P36,point_TMC,IF(P$5=8,2,3),0),"")</f>
        <v/>
      </c>
      <c r="R36" s="11"/>
      <c r="S36" s="10" t="str">
        <f>IF(COUNT(R36,R$5)=2,VLOOKUP(R36,point_TMC,IF(R$5=8,2,3),0),"")</f>
        <v/>
      </c>
      <c r="T36" s="11"/>
      <c r="U36" s="10" t="str">
        <f>IF(COUNT(T36,T$5)=2,VLOOKUP(T36,point_TMC,IF(T$5=8,2,3),0),"")</f>
        <v/>
      </c>
      <c r="V36" s="11"/>
      <c r="W36" s="10" t="str">
        <f>IF(COUNT(V36,V$5)=2,VLOOKUP(V36,point_TMC,IF(V$5=8,2,3),0),"")</f>
        <v/>
      </c>
      <c r="X36" s="11"/>
      <c r="Y36" s="10" t="str">
        <f>IF(COUNT(X36,X$5)=2,VLOOKUP(X36,point_TMC,IF(X$5=8,2,3),0),"")</f>
        <v/>
      </c>
      <c r="Z36" s="11"/>
      <c r="AA36" s="10" t="str">
        <f>IF(COUNT(Z36,Z$5)=2,VLOOKUP(Z36,point_TMC,IF(Z$5=8,2,3),0),"")</f>
        <v/>
      </c>
      <c r="AB36" s="11"/>
      <c r="AC36" s="10" t="str">
        <f>IF(COUNT(AB36,AB$5)=2,VLOOKUP(AB36,point_TMC,IF(AB$5=8,2,3),0),"")</f>
        <v/>
      </c>
      <c r="AD36" s="11"/>
      <c r="AE36" s="10" t="str">
        <f>IF(COUNT(AD36,AD$5)=2,VLOOKUP(AD36,point_TMC,IF(AD$5=8,2,3),0),"")</f>
        <v/>
      </c>
      <c r="AF36" s="11"/>
      <c r="AG36" s="10" t="str">
        <f>IF(COUNT(AF36,AF$5)=2,VLOOKUP(AF36,point_TMC,IF(AF$5=8,2,3),0),"")</f>
        <v/>
      </c>
      <c r="AH36" s="11"/>
      <c r="AI36" s="10" t="str">
        <f>IF(COUNT(AH36,AH$5)=2,VLOOKUP(AH36,point_TMC,IF(AH$5=8,2,3),0),"")</f>
        <v/>
      </c>
      <c r="AJ36" s="11"/>
      <c r="AK36" s="10" t="str">
        <f>IF(COUNT(AJ36,AJ$5)=2,VLOOKUP(AJ36,point_TMC,IF(AJ$5=8,2,3),0),"")</f>
        <v/>
      </c>
      <c r="AL36" s="11"/>
      <c r="AM36" s="10" t="str">
        <f>IF(COUNT(AL36,AL$5)=2,VLOOKUP(AL36,point_TMC,IF(AL$5=8,2,3),0),"")</f>
        <v/>
      </c>
      <c r="AN36" s="11"/>
      <c r="AO36" s="10" t="str">
        <f>IF(COUNT(AN36,AN$5)=2,VLOOKUP(AN36,point_TMC,IF(AN$5=8,2,3),0),"")</f>
        <v/>
      </c>
      <c r="AP36" s="11"/>
      <c r="AQ36" s="10" t="str">
        <f>IF(COUNT(AP36,AP$5)=2,VLOOKUP(AP36,point_TMC,IF(AP$5=8,2,3),0),"")</f>
        <v/>
      </c>
      <c r="AR36" s="11"/>
      <c r="AS36" s="10" t="str">
        <f>IF(COUNT(AR36,AR$5)=2,VLOOKUP(AR36,point_TMC,IF(AR$5=8,2,3),0),"")</f>
        <v/>
      </c>
    </row>
    <row r="37" spans="1:45" ht="20" customHeight="1" x14ac:dyDescent="0.2">
      <c r="A37" s="17" t="s">
        <v>133</v>
      </c>
      <c r="B37" s="17" t="s">
        <v>134</v>
      </c>
      <c r="C37" s="17" t="s">
        <v>135</v>
      </c>
      <c r="D37" s="9">
        <f>+COUNT(F37:AS37)/2</f>
        <v>1</v>
      </c>
      <c r="E37" s="9">
        <f>+SUM(G37,I37,K37,M37,O37,Q37,S37,U37,W37,Y37,AA37,AC37,AE37,AG37,AI37,AK37,AM37,AO37,AQ37,AS37)</f>
        <v>1</v>
      </c>
      <c r="F37" s="11"/>
      <c r="G37" s="10" t="str">
        <f>IF(COUNT(F37,F$5)=2,VLOOKUP(F37,point_TMC,IF(F$5=8,2,3),0),"")</f>
        <v/>
      </c>
      <c r="H37" s="11"/>
      <c r="I37" s="10" t="str">
        <f>IF(COUNT(H37,H$5)=2,VLOOKUP(H37,point_TMC,IF(H$5=8,2,3),0),"")</f>
        <v/>
      </c>
      <c r="J37" s="11"/>
      <c r="K37" s="10" t="str">
        <f>IF(COUNT(J37,J$5)=2,VLOOKUP(J37,point_TMC,IF(J$5=8,2,3),0),"")</f>
        <v/>
      </c>
      <c r="L37" s="11"/>
      <c r="M37" s="10" t="str">
        <f>IF(COUNT(L37,L$5)=2,VLOOKUP(L37,point_TMC,IF(L$5=8,2,3),0),"")</f>
        <v/>
      </c>
      <c r="N37" s="11">
        <v>8</v>
      </c>
      <c r="O37" s="10">
        <f>IF(COUNT(N37,N$5)=2,VLOOKUP(N37,point_TMC,IF(N$5=8,2,3),0),"")</f>
        <v>1</v>
      </c>
      <c r="P37" s="11"/>
      <c r="Q37" s="10" t="str">
        <f>IF(COUNT(P37,P$5)=2,VLOOKUP(P37,point_TMC,IF(P$5=8,2,3),0),"")</f>
        <v/>
      </c>
      <c r="R37" s="11"/>
      <c r="S37" s="10" t="str">
        <f>IF(COUNT(R37,R$5)=2,VLOOKUP(R37,point_TMC,IF(R$5=8,2,3),0),"")</f>
        <v/>
      </c>
      <c r="T37" s="11"/>
      <c r="U37" s="10" t="str">
        <f>IF(COUNT(T37,T$5)=2,VLOOKUP(T37,point_TMC,IF(T$5=8,2,3),0),"")</f>
        <v/>
      </c>
      <c r="V37" s="11"/>
      <c r="W37" s="10" t="str">
        <f>IF(COUNT(V37,V$5)=2,VLOOKUP(V37,point_TMC,IF(V$5=8,2,3),0),"")</f>
        <v/>
      </c>
      <c r="X37" s="11"/>
      <c r="Y37" s="10" t="str">
        <f>IF(COUNT(X37,X$5)=2,VLOOKUP(X37,point_TMC,IF(X$5=8,2,3),0),"")</f>
        <v/>
      </c>
      <c r="Z37" s="11"/>
      <c r="AA37" s="10" t="str">
        <f>IF(COUNT(Z37,Z$5)=2,VLOOKUP(Z37,point_TMC,IF(Z$5=8,2,3),0),"")</f>
        <v/>
      </c>
      <c r="AB37" s="11"/>
      <c r="AC37" s="10" t="str">
        <f>IF(COUNT(AB37,AB$5)=2,VLOOKUP(AB37,point_TMC,IF(AB$5=8,2,3),0),"")</f>
        <v/>
      </c>
      <c r="AD37" s="11"/>
      <c r="AE37" s="10" t="str">
        <f>IF(COUNT(AD37,AD$5)=2,VLOOKUP(AD37,point_TMC,IF(AD$5=8,2,3),0),"")</f>
        <v/>
      </c>
      <c r="AF37" s="11"/>
      <c r="AG37" s="10" t="str">
        <f>IF(COUNT(AF37,AF$5)=2,VLOOKUP(AF37,point_TMC,IF(AF$5=8,2,3),0),"")</f>
        <v/>
      </c>
      <c r="AH37" s="11"/>
      <c r="AI37" s="10" t="str">
        <f>IF(COUNT(AH37,AH$5)=2,VLOOKUP(AH37,point_TMC,IF(AH$5=8,2,3),0),"")</f>
        <v/>
      </c>
      <c r="AJ37" s="11"/>
      <c r="AK37" s="10" t="str">
        <f>IF(COUNT(AJ37,AJ$5)=2,VLOOKUP(AJ37,point_TMC,IF(AJ$5=8,2,3),0),"")</f>
        <v/>
      </c>
      <c r="AL37" s="11"/>
      <c r="AM37" s="10" t="str">
        <f>IF(COUNT(AL37,AL$5)=2,VLOOKUP(AL37,point_TMC,IF(AL$5=8,2,3),0),"")</f>
        <v/>
      </c>
      <c r="AN37" s="11"/>
      <c r="AO37" s="10" t="str">
        <f>IF(COUNT(AN37,AN$5)=2,VLOOKUP(AN37,point_TMC,IF(AN$5=8,2,3),0),"")</f>
        <v/>
      </c>
      <c r="AP37" s="11"/>
      <c r="AQ37" s="10" t="str">
        <f>IF(COUNT(AP37,AP$5)=2,VLOOKUP(AP37,point_TMC,IF(AP$5=8,2,3),0),"")</f>
        <v/>
      </c>
      <c r="AR37" s="11"/>
      <c r="AS37" s="10" t="str">
        <f>IF(COUNT(AR37,AR$5)=2,VLOOKUP(AR37,point_TMC,IF(AR$5=8,2,3),0),"")</f>
        <v/>
      </c>
    </row>
    <row r="38" spans="1:45" ht="20" customHeight="1" x14ac:dyDescent="0.2">
      <c r="A38" s="17"/>
      <c r="B38" s="17"/>
      <c r="C38" s="17"/>
      <c r="D38" s="9">
        <f>+COUNT(F38:AS38)/2</f>
        <v>0</v>
      </c>
      <c r="E38" s="9">
        <f>+SUM(G38,I38,K38,M38,O38,Q38,S38,U38,W38,Y38,AA38,AC38,AE38,AG38,AI38,AK38,AM38,AO38,AQ38,AS38)</f>
        <v>0</v>
      </c>
      <c r="F38" s="11"/>
      <c r="G38" s="10" t="str">
        <f>IF(COUNT(F38,F$5)=2,VLOOKUP(F38,point_TMC,IF(F$5=8,2,3),0),"")</f>
        <v/>
      </c>
      <c r="H38" s="11"/>
      <c r="I38" s="10" t="str">
        <f>IF(COUNT(H38,H$5)=2,VLOOKUP(H38,point_TMC,IF(H$5=8,2,3),0),"")</f>
        <v/>
      </c>
      <c r="J38" s="11"/>
      <c r="K38" s="10" t="str">
        <f>IF(COUNT(J38,J$5)=2,VLOOKUP(J38,point_TMC,IF(J$5=8,2,3),0),"")</f>
        <v/>
      </c>
      <c r="L38" s="11"/>
      <c r="M38" s="10" t="str">
        <f>IF(COUNT(L38,L$5)=2,VLOOKUP(L38,point_TMC,IF(L$5=8,2,3),0),"")</f>
        <v/>
      </c>
      <c r="N38" s="11"/>
      <c r="O38" s="10" t="str">
        <f>IF(COUNT(N38,N$5)=2,VLOOKUP(N38,point_TMC,IF(N$5=8,2,3),0),"")</f>
        <v/>
      </c>
      <c r="P38" s="11"/>
      <c r="Q38" s="10" t="str">
        <f>IF(COUNT(P38,P$5)=2,VLOOKUP(P38,point_TMC,IF(P$5=8,2,3),0),"")</f>
        <v/>
      </c>
      <c r="R38" s="11"/>
      <c r="S38" s="10" t="str">
        <f>IF(COUNT(R38,R$5)=2,VLOOKUP(R38,point_TMC,IF(R$5=8,2,3),0),"")</f>
        <v/>
      </c>
      <c r="T38" s="11"/>
      <c r="U38" s="10" t="str">
        <f>IF(COUNT(T38,T$5)=2,VLOOKUP(T38,point_TMC,IF(T$5=8,2,3),0),"")</f>
        <v/>
      </c>
      <c r="V38" s="11"/>
      <c r="W38" s="10" t="str">
        <f>IF(COUNT(V38,V$5)=2,VLOOKUP(V38,point_TMC,IF(V$5=8,2,3),0),"")</f>
        <v/>
      </c>
      <c r="X38" s="11"/>
      <c r="Y38" s="10" t="str">
        <f>IF(COUNT(X38,X$5)=2,VLOOKUP(X38,point_TMC,IF(X$5=8,2,3),0),"")</f>
        <v/>
      </c>
      <c r="Z38" s="11"/>
      <c r="AA38" s="10" t="str">
        <f>IF(COUNT(Z38,Z$5)=2,VLOOKUP(Z38,point_TMC,IF(Z$5=8,2,3),0),"")</f>
        <v/>
      </c>
      <c r="AB38" s="11"/>
      <c r="AC38" s="10" t="str">
        <f>IF(COUNT(AB38,AB$5)=2,VLOOKUP(AB38,point_TMC,IF(AB$5=8,2,3),0),"")</f>
        <v/>
      </c>
      <c r="AD38" s="11"/>
      <c r="AE38" s="10" t="str">
        <f>IF(COUNT(AD38,AD$5)=2,VLOOKUP(AD38,point_TMC,IF(AD$5=8,2,3),0),"")</f>
        <v/>
      </c>
      <c r="AF38" s="11"/>
      <c r="AG38" s="10" t="str">
        <f>IF(COUNT(AF38,AF$5)=2,VLOOKUP(AF38,point_TMC,IF(AF$5=8,2,3),0),"")</f>
        <v/>
      </c>
      <c r="AH38" s="11"/>
      <c r="AI38" s="10" t="str">
        <f>IF(COUNT(AH38,AH$5)=2,VLOOKUP(AH38,point_TMC,IF(AH$5=8,2,3),0),"")</f>
        <v/>
      </c>
      <c r="AJ38" s="11"/>
      <c r="AK38" s="10" t="str">
        <f>IF(COUNT(AJ38,AJ$5)=2,VLOOKUP(AJ38,point_TMC,IF(AJ$5=8,2,3),0),"")</f>
        <v/>
      </c>
      <c r="AL38" s="11"/>
      <c r="AM38" s="10" t="str">
        <f>IF(COUNT(AL38,AL$5)=2,VLOOKUP(AL38,point_TMC,IF(AL$5=8,2,3),0),"")</f>
        <v/>
      </c>
      <c r="AN38" s="11"/>
      <c r="AO38" s="10" t="str">
        <f>IF(COUNT(AN38,AN$5)=2,VLOOKUP(AN38,point_TMC,IF(AN$5=8,2,3),0),"")</f>
        <v/>
      </c>
      <c r="AP38" s="11"/>
      <c r="AQ38" s="10" t="str">
        <f>IF(COUNT(AP38,AP$5)=2,VLOOKUP(AP38,point_TMC,IF(AP$5=8,2,3),0),"")</f>
        <v/>
      </c>
      <c r="AR38" s="11"/>
      <c r="AS38" s="10" t="str">
        <f>IF(COUNT(AR38,AR$5)=2,VLOOKUP(AR38,point_TMC,IF(AR$5=8,2,3),0),"")</f>
        <v/>
      </c>
    </row>
    <row r="39" spans="1:45" ht="20" customHeight="1" x14ac:dyDescent="0.2">
      <c r="A39" s="17"/>
      <c r="B39" s="17"/>
      <c r="C39" s="17"/>
      <c r="D39" s="9">
        <f>+COUNT(F39:AS39)/2</f>
        <v>0</v>
      </c>
      <c r="E39" s="9">
        <f>+SUM(G39,I39,K39,M39,O39,Q39,S39,U39,W39,Y39,AA39,AC39,AE39,AG39,AI39,AK39,AM39,AO39,AQ39,AS39)</f>
        <v>0</v>
      </c>
      <c r="F39" s="11"/>
      <c r="G39" s="10" t="str">
        <f>IF(COUNT(F39,F$5)=2,VLOOKUP(F39,point_TMC,IF(F$5=8,2,3),0),"")</f>
        <v/>
      </c>
      <c r="H39" s="11"/>
      <c r="I39" s="10" t="str">
        <f>IF(COUNT(H39,H$5)=2,VLOOKUP(H39,point_TMC,IF(H$5=8,2,3),0),"")</f>
        <v/>
      </c>
      <c r="J39" s="11"/>
      <c r="K39" s="10" t="str">
        <f>IF(COUNT(J39,J$5)=2,VLOOKUP(J39,point_TMC,IF(J$5=8,2,3),0),"")</f>
        <v/>
      </c>
      <c r="L39" s="11"/>
      <c r="M39" s="10" t="str">
        <f>IF(COUNT(L39,L$5)=2,VLOOKUP(L39,point_TMC,IF(L$5=8,2,3),0),"")</f>
        <v/>
      </c>
      <c r="N39" s="11"/>
      <c r="O39" s="10" t="str">
        <f>IF(COUNT(N39,N$5)=2,VLOOKUP(N39,point_TMC,IF(N$5=8,2,3),0),"")</f>
        <v/>
      </c>
      <c r="P39" s="11"/>
      <c r="Q39" s="10" t="str">
        <f>IF(COUNT(P39,P$5)=2,VLOOKUP(P39,point_TMC,IF(P$5=8,2,3),0),"")</f>
        <v/>
      </c>
      <c r="R39" s="11"/>
      <c r="S39" s="10" t="str">
        <f>IF(COUNT(R39,R$5)=2,VLOOKUP(R39,point_TMC,IF(R$5=8,2,3),0),"")</f>
        <v/>
      </c>
      <c r="T39" s="11"/>
      <c r="U39" s="10" t="str">
        <f>IF(COUNT(T39,T$5)=2,VLOOKUP(T39,point_TMC,IF(T$5=8,2,3),0),"")</f>
        <v/>
      </c>
      <c r="V39" s="11"/>
      <c r="W39" s="10" t="str">
        <f>IF(COUNT(V39,V$5)=2,VLOOKUP(V39,point_TMC,IF(V$5=8,2,3),0),"")</f>
        <v/>
      </c>
      <c r="X39" s="11"/>
      <c r="Y39" s="10" t="str">
        <f>IF(COUNT(X39,X$5)=2,VLOOKUP(X39,point_TMC,IF(X$5=8,2,3),0),"")</f>
        <v/>
      </c>
      <c r="Z39" s="11"/>
      <c r="AA39" s="10" t="str">
        <f>IF(COUNT(Z39,Z$5)=2,VLOOKUP(Z39,point_TMC,IF(Z$5=8,2,3),0),"")</f>
        <v/>
      </c>
      <c r="AB39" s="11"/>
      <c r="AC39" s="10" t="str">
        <f>IF(COUNT(AB39,AB$5)=2,VLOOKUP(AB39,point_TMC,IF(AB$5=8,2,3),0),"")</f>
        <v/>
      </c>
      <c r="AD39" s="11"/>
      <c r="AE39" s="10" t="str">
        <f>IF(COUNT(AD39,AD$5)=2,VLOOKUP(AD39,point_TMC,IF(AD$5=8,2,3),0),"")</f>
        <v/>
      </c>
      <c r="AF39" s="11"/>
      <c r="AG39" s="10" t="str">
        <f>IF(COUNT(AF39,AF$5)=2,VLOOKUP(AF39,point_TMC,IF(AF$5=8,2,3),0),"")</f>
        <v/>
      </c>
      <c r="AH39" s="11"/>
      <c r="AI39" s="10" t="str">
        <f>IF(COUNT(AH39,AH$5)=2,VLOOKUP(AH39,point_TMC,IF(AH$5=8,2,3),0),"")</f>
        <v/>
      </c>
      <c r="AJ39" s="11"/>
      <c r="AK39" s="10" t="str">
        <f>IF(COUNT(AJ39,AJ$5)=2,VLOOKUP(AJ39,point_TMC,IF(AJ$5=8,2,3),0),"")</f>
        <v/>
      </c>
      <c r="AL39" s="11"/>
      <c r="AM39" s="10" t="str">
        <f>IF(COUNT(AL39,AL$5)=2,VLOOKUP(AL39,point_TMC,IF(AL$5=8,2,3),0),"")</f>
        <v/>
      </c>
      <c r="AN39" s="11"/>
      <c r="AO39" s="10" t="str">
        <f>IF(COUNT(AN39,AN$5)=2,VLOOKUP(AN39,point_TMC,IF(AN$5=8,2,3),0),"")</f>
        <v/>
      </c>
      <c r="AP39" s="11"/>
      <c r="AQ39" s="10" t="str">
        <f>IF(COUNT(AP39,AP$5)=2,VLOOKUP(AP39,point_TMC,IF(AP$5=8,2,3),0),"")</f>
        <v/>
      </c>
      <c r="AR39" s="11"/>
      <c r="AS39" s="10" t="str">
        <f>IF(COUNT(AR39,AR$5)=2,VLOOKUP(AR39,point_TMC,IF(AR$5=8,2,3),0),"")</f>
        <v/>
      </c>
    </row>
    <row r="40" spans="1:45" ht="20" customHeight="1" x14ac:dyDescent="0.2">
      <c r="A40" s="17"/>
      <c r="B40" s="17"/>
      <c r="C40" s="17"/>
      <c r="D40" s="9">
        <f>+COUNT(F40:AS40)/2</f>
        <v>0</v>
      </c>
      <c r="E40" s="9">
        <f>+SUM(G40,I40,K40,M40,O40,Q40,S40,U40,W40,Y40,AA40,AC40,AE40,AG40,AI40,AK40,AM40,AO40,AQ40,AS40)</f>
        <v>0</v>
      </c>
      <c r="F40" s="11"/>
      <c r="G40" s="10" t="str">
        <f>IF(COUNT(F40,F$5)=2,VLOOKUP(F40,point_TMC,IF(F$5=8,2,3),0),"")</f>
        <v/>
      </c>
      <c r="H40" s="11"/>
      <c r="I40" s="10" t="str">
        <f>IF(COUNT(H40,H$5)=2,VLOOKUP(H40,point_TMC,IF(H$5=8,2,3),0),"")</f>
        <v/>
      </c>
      <c r="J40" s="11"/>
      <c r="K40" s="10" t="str">
        <f>IF(COUNT(J40,J$5)=2,VLOOKUP(J40,point_TMC,IF(J$5=8,2,3),0),"")</f>
        <v/>
      </c>
      <c r="L40" s="11"/>
      <c r="M40" s="10" t="str">
        <f>IF(COUNT(L40,L$5)=2,VLOOKUP(L40,point_TMC,IF(L$5=8,2,3),0),"")</f>
        <v/>
      </c>
      <c r="N40" s="11"/>
      <c r="O40" s="10" t="str">
        <f>IF(COUNT(N40,N$5)=2,VLOOKUP(N40,point_TMC,IF(N$5=8,2,3),0),"")</f>
        <v/>
      </c>
      <c r="P40" s="11"/>
      <c r="Q40" s="10" t="str">
        <f>IF(COUNT(P40,P$5)=2,VLOOKUP(P40,point_TMC,IF(P$5=8,2,3),0),"")</f>
        <v/>
      </c>
      <c r="R40" s="11"/>
      <c r="S40" s="10" t="str">
        <f>IF(COUNT(R40,R$5)=2,VLOOKUP(R40,point_TMC,IF(R$5=8,2,3),0),"")</f>
        <v/>
      </c>
      <c r="T40" s="11"/>
      <c r="U40" s="10" t="str">
        <f>IF(COUNT(T40,T$5)=2,VLOOKUP(T40,point_TMC,IF(T$5=8,2,3),0),"")</f>
        <v/>
      </c>
      <c r="V40" s="11"/>
      <c r="W40" s="10" t="str">
        <f>IF(COUNT(V40,V$5)=2,VLOOKUP(V40,point_TMC,IF(V$5=8,2,3),0),"")</f>
        <v/>
      </c>
      <c r="X40" s="11"/>
      <c r="Y40" s="10" t="str">
        <f>IF(COUNT(X40,X$5)=2,VLOOKUP(X40,point_TMC,IF(X$5=8,2,3),0),"")</f>
        <v/>
      </c>
      <c r="Z40" s="11"/>
      <c r="AA40" s="10" t="str">
        <f>IF(COUNT(Z40,Z$5)=2,VLOOKUP(Z40,point_TMC,IF(Z$5=8,2,3),0),"")</f>
        <v/>
      </c>
      <c r="AB40" s="11"/>
      <c r="AC40" s="10" t="str">
        <f>IF(COUNT(AB40,AB$5)=2,VLOOKUP(AB40,point_TMC,IF(AB$5=8,2,3),0),"")</f>
        <v/>
      </c>
      <c r="AD40" s="11"/>
      <c r="AE40" s="10" t="str">
        <f>IF(COUNT(AD40,AD$5)=2,VLOOKUP(AD40,point_TMC,IF(AD$5=8,2,3),0),"")</f>
        <v/>
      </c>
      <c r="AF40" s="11"/>
      <c r="AG40" s="10" t="str">
        <f>IF(COUNT(AF40,AF$5)=2,VLOOKUP(AF40,point_TMC,IF(AF$5=8,2,3),0),"")</f>
        <v/>
      </c>
      <c r="AH40" s="11"/>
      <c r="AI40" s="10" t="str">
        <f>IF(COUNT(AH40,AH$5)=2,VLOOKUP(AH40,point_TMC,IF(AH$5=8,2,3),0),"")</f>
        <v/>
      </c>
      <c r="AJ40" s="11"/>
      <c r="AK40" s="10" t="str">
        <f>IF(COUNT(AJ40,AJ$5)=2,VLOOKUP(AJ40,point_TMC,IF(AJ$5=8,2,3),0),"")</f>
        <v/>
      </c>
      <c r="AL40" s="11"/>
      <c r="AM40" s="10" t="str">
        <f>IF(COUNT(AL40,AL$5)=2,VLOOKUP(AL40,point_TMC,IF(AL$5=8,2,3),0),"")</f>
        <v/>
      </c>
      <c r="AN40" s="11"/>
      <c r="AO40" s="10" t="str">
        <f>IF(COUNT(AN40,AN$5)=2,VLOOKUP(AN40,point_TMC,IF(AN$5=8,2,3),0),"")</f>
        <v/>
      </c>
      <c r="AP40" s="11"/>
      <c r="AQ40" s="10" t="str">
        <f>IF(COUNT(AP40,AP$5)=2,VLOOKUP(AP40,point_TMC,IF(AP$5=8,2,3),0),"")</f>
        <v/>
      </c>
      <c r="AR40" s="11"/>
      <c r="AS40" s="10" t="str">
        <f>IF(COUNT(AR40,AR$5)=2,VLOOKUP(AR40,point_TMC,IF(AR$5=8,2,3),0),"")</f>
        <v/>
      </c>
    </row>
    <row r="41" spans="1:45" ht="20" customHeight="1" x14ac:dyDescent="0.2">
      <c r="A41" s="17"/>
      <c r="B41" s="17"/>
      <c r="C41" s="17"/>
      <c r="D41" s="9">
        <f>+COUNT(F41:AS41)/2</f>
        <v>0</v>
      </c>
      <c r="E41" s="9">
        <f>+SUM(G41,I41,K41,M41,O41,Q41,S41,U41,W41,Y41,AA41,AC41,AE41,AG41,AI41,AK41,AM41,AO41,AQ41,AS41)</f>
        <v>0</v>
      </c>
      <c r="F41" s="11"/>
      <c r="G41" s="10" t="str">
        <f>IF(COUNT(F41,F$5)=2,VLOOKUP(F41,point_TMC,IF(F$5=8,2,3),0),"")</f>
        <v/>
      </c>
      <c r="H41" s="11"/>
      <c r="I41" s="10" t="str">
        <f>IF(COUNT(H41,H$5)=2,VLOOKUP(H41,point_TMC,IF(H$5=8,2,3),0),"")</f>
        <v/>
      </c>
      <c r="J41" s="11"/>
      <c r="K41" s="10" t="str">
        <f>IF(COUNT(J41,J$5)=2,VLOOKUP(J41,point_TMC,IF(J$5=8,2,3),0),"")</f>
        <v/>
      </c>
      <c r="L41" s="11"/>
      <c r="M41" s="10" t="str">
        <f>IF(COUNT(L41,L$5)=2,VLOOKUP(L41,point_TMC,IF(L$5=8,2,3),0),"")</f>
        <v/>
      </c>
      <c r="N41" s="11"/>
      <c r="O41" s="10" t="str">
        <f>IF(COUNT(N41,N$5)=2,VLOOKUP(N41,point_TMC,IF(N$5=8,2,3),0),"")</f>
        <v/>
      </c>
      <c r="P41" s="11"/>
      <c r="Q41" s="10" t="str">
        <f>IF(COUNT(P41,P$5)=2,VLOOKUP(P41,point_TMC,IF(P$5=8,2,3),0),"")</f>
        <v/>
      </c>
      <c r="R41" s="11"/>
      <c r="S41" s="10" t="str">
        <f>IF(COUNT(R41,R$5)=2,VLOOKUP(R41,point_TMC,IF(R$5=8,2,3),0),"")</f>
        <v/>
      </c>
      <c r="T41" s="11"/>
      <c r="U41" s="10" t="str">
        <f>IF(COUNT(T41,T$5)=2,VLOOKUP(T41,point_TMC,IF(T$5=8,2,3),0),"")</f>
        <v/>
      </c>
      <c r="V41" s="11"/>
      <c r="W41" s="10" t="str">
        <f>IF(COUNT(V41,V$5)=2,VLOOKUP(V41,point_TMC,IF(V$5=8,2,3),0),"")</f>
        <v/>
      </c>
      <c r="X41" s="11"/>
      <c r="Y41" s="10" t="str">
        <f>IF(COUNT(X41,X$5)=2,VLOOKUP(X41,point_TMC,IF(X$5=8,2,3),0),"")</f>
        <v/>
      </c>
      <c r="Z41" s="11"/>
      <c r="AA41" s="10" t="str">
        <f>IF(COUNT(Z41,Z$5)=2,VLOOKUP(Z41,point_TMC,IF(Z$5=8,2,3),0),"")</f>
        <v/>
      </c>
      <c r="AB41" s="11"/>
      <c r="AC41" s="10" t="str">
        <f>IF(COUNT(AB41,AB$5)=2,VLOOKUP(AB41,point_TMC,IF(AB$5=8,2,3),0),"")</f>
        <v/>
      </c>
      <c r="AD41" s="11"/>
      <c r="AE41" s="10" t="str">
        <f>IF(COUNT(AD41,AD$5)=2,VLOOKUP(AD41,point_TMC,IF(AD$5=8,2,3),0),"")</f>
        <v/>
      </c>
      <c r="AF41" s="11"/>
      <c r="AG41" s="10" t="str">
        <f>IF(COUNT(AF41,AF$5)=2,VLOOKUP(AF41,point_TMC,IF(AF$5=8,2,3),0),"")</f>
        <v/>
      </c>
      <c r="AH41" s="11"/>
      <c r="AI41" s="10" t="str">
        <f>IF(COUNT(AH41,AH$5)=2,VLOOKUP(AH41,point_TMC,IF(AH$5=8,2,3),0),"")</f>
        <v/>
      </c>
      <c r="AJ41" s="11"/>
      <c r="AK41" s="10" t="str">
        <f>IF(COUNT(AJ41,AJ$5)=2,VLOOKUP(AJ41,point_TMC,IF(AJ$5=8,2,3),0),"")</f>
        <v/>
      </c>
      <c r="AL41" s="11"/>
      <c r="AM41" s="10" t="str">
        <f>IF(COUNT(AL41,AL$5)=2,VLOOKUP(AL41,point_TMC,IF(AL$5=8,2,3),0),"")</f>
        <v/>
      </c>
      <c r="AN41" s="11"/>
      <c r="AO41" s="10" t="str">
        <f>IF(COUNT(AN41,AN$5)=2,VLOOKUP(AN41,point_TMC,IF(AN$5=8,2,3),0),"")</f>
        <v/>
      </c>
      <c r="AP41" s="11"/>
      <c r="AQ41" s="10" t="str">
        <f>IF(COUNT(AP41,AP$5)=2,VLOOKUP(AP41,point_TMC,IF(AP$5=8,2,3),0),"")</f>
        <v/>
      </c>
      <c r="AR41" s="11"/>
      <c r="AS41" s="10" t="str">
        <f>IF(COUNT(AR41,AR$5)=2,VLOOKUP(AR41,point_TMC,IF(AR$5=8,2,3),0),"")</f>
        <v/>
      </c>
    </row>
    <row r="42" spans="1:45" ht="20" customHeight="1" x14ac:dyDescent="0.2">
      <c r="A42" s="17"/>
      <c r="B42" s="17"/>
      <c r="C42" s="17"/>
      <c r="D42" s="9">
        <f>+COUNT(F42:AS42)/2</f>
        <v>0</v>
      </c>
      <c r="E42" s="9">
        <f>+SUM(G42,I42,K42,M42,O42,Q42,S42,U42,W42,Y42,AA42,AC42,AE42,AG42,AI42,AK42,AM42,AO42,AQ42,AS42)</f>
        <v>0</v>
      </c>
      <c r="F42" s="11"/>
      <c r="G42" s="10" t="str">
        <f>IF(COUNT(F42,F$5)=2,VLOOKUP(F42,point_TMC,IF(F$5=8,2,3),0),"")</f>
        <v/>
      </c>
      <c r="H42" s="11"/>
      <c r="I42" s="10" t="str">
        <f>IF(COUNT(H42,H$5)=2,VLOOKUP(H42,point_TMC,IF(H$5=8,2,3),0),"")</f>
        <v/>
      </c>
      <c r="J42" s="11"/>
      <c r="K42" s="10" t="str">
        <f>IF(COUNT(J42,J$5)=2,VLOOKUP(J42,point_TMC,IF(J$5=8,2,3),0),"")</f>
        <v/>
      </c>
      <c r="L42" s="11"/>
      <c r="M42" s="10" t="str">
        <f>IF(COUNT(L42,L$5)=2,VLOOKUP(L42,point_TMC,IF(L$5=8,2,3),0),"")</f>
        <v/>
      </c>
      <c r="N42" s="11"/>
      <c r="O42" s="10" t="str">
        <f>IF(COUNT(N42,N$5)=2,VLOOKUP(N42,point_TMC,IF(N$5=8,2,3),0),"")</f>
        <v/>
      </c>
      <c r="P42" s="11"/>
      <c r="Q42" s="10" t="str">
        <f>IF(COUNT(P42,P$5)=2,VLOOKUP(P42,point_TMC,IF(P$5=8,2,3),0),"")</f>
        <v/>
      </c>
      <c r="R42" s="11"/>
      <c r="S42" s="10" t="str">
        <f>IF(COUNT(R42,R$5)=2,VLOOKUP(R42,point_TMC,IF(R$5=8,2,3),0),"")</f>
        <v/>
      </c>
      <c r="T42" s="11"/>
      <c r="U42" s="10" t="str">
        <f>IF(COUNT(T42,T$5)=2,VLOOKUP(T42,point_TMC,IF(T$5=8,2,3),0),"")</f>
        <v/>
      </c>
      <c r="V42" s="11"/>
      <c r="W42" s="10" t="str">
        <f>IF(COUNT(V42,V$5)=2,VLOOKUP(V42,point_TMC,IF(V$5=8,2,3),0),"")</f>
        <v/>
      </c>
      <c r="X42" s="11"/>
      <c r="Y42" s="10" t="str">
        <f>IF(COUNT(X42,X$5)=2,VLOOKUP(X42,point_TMC,IF(X$5=8,2,3),0),"")</f>
        <v/>
      </c>
      <c r="Z42" s="11"/>
      <c r="AA42" s="10" t="str">
        <f>IF(COUNT(Z42,Z$5)=2,VLOOKUP(Z42,point_TMC,IF(Z$5=8,2,3),0),"")</f>
        <v/>
      </c>
      <c r="AB42" s="11"/>
      <c r="AC42" s="10" t="str">
        <f>IF(COUNT(AB42,AB$5)=2,VLOOKUP(AB42,point_TMC,IF(AB$5=8,2,3),0),"")</f>
        <v/>
      </c>
      <c r="AD42" s="11"/>
      <c r="AE42" s="10" t="str">
        <f>IF(COUNT(AD42,AD$5)=2,VLOOKUP(AD42,point_TMC,IF(AD$5=8,2,3),0),"")</f>
        <v/>
      </c>
      <c r="AF42" s="11"/>
      <c r="AG42" s="10" t="str">
        <f>IF(COUNT(AF42,AF$5)=2,VLOOKUP(AF42,point_TMC,IF(AF$5=8,2,3),0),"")</f>
        <v/>
      </c>
      <c r="AH42" s="11"/>
      <c r="AI42" s="10" t="str">
        <f>IF(COUNT(AH42,AH$5)=2,VLOOKUP(AH42,point_TMC,IF(AH$5=8,2,3),0),"")</f>
        <v/>
      </c>
      <c r="AJ42" s="11"/>
      <c r="AK42" s="10" t="str">
        <f>IF(COUNT(AJ42,AJ$5)=2,VLOOKUP(AJ42,point_TMC,IF(AJ$5=8,2,3),0),"")</f>
        <v/>
      </c>
      <c r="AL42" s="11"/>
      <c r="AM42" s="10" t="str">
        <f>IF(COUNT(AL42,AL$5)=2,VLOOKUP(AL42,point_TMC,IF(AL$5=8,2,3),0),"")</f>
        <v/>
      </c>
      <c r="AN42" s="11"/>
      <c r="AO42" s="10" t="str">
        <f>IF(COUNT(AN42,AN$5)=2,VLOOKUP(AN42,point_TMC,IF(AN$5=8,2,3),0),"")</f>
        <v/>
      </c>
      <c r="AP42" s="11"/>
      <c r="AQ42" s="10" t="str">
        <f>IF(COUNT(AP42,AP$5)=2,VLOOKUP(AP42,point_TMC,IF(AP$5=8,2,3),0),"")</f>
        <v/>
      </c>
      <c r="AR42" s="11"/>
      <c r="AS42" s="10" t="str">
        <f>IF(COUNT(AR42,AR$5)=2,VLOOKUP(AR42,point_TMC,IF(AR$5=8,2,3),0),"")</f>
        <v/>
      </c>
    </row>
    <row r="43" spans="1:45" ht="20" customHeight="1" x14ac:dyDescent="0.2">
      <c r="A43" s="17"/>
      <c r="B43" s="17"/>
      <c r="C43" s="17"/>
      <c r="D43" s="9">
        <f>+COUNT(F43:AS43)/2</f>
        <v>0</v>
      </c>
      <c r="E43" s="9">
        <f>+SUM(G43,I43,K43,M43,O43,Q43,S43,U43,W43,Y43,AA43,AC43,AE43,AG43,AI43,AK43,AM43,AO43,AQ43,AS43)</f>
        <v>0</v>
      </c>
      <c r="F43" s="11"/>
      <c r="G43" s="10" t="str">
        <f>IF(COUNT(F43,F$5)=2,VLOOKUP(F43,point_TMC,IF(F$5=8,2,3),0),"")</f>
        <v/>
      </c>
      <c r="H43" s="11"/>
      <c r="I43" s="10" t="str">
        <f>IF(COUNT(H43,H$5)=2,VLOOKUP(H43,point_TMC,IF(H$5=8,2,3),0),"")</f>
        <v/>
      </c>
      <c r="J43" s="11"/>
      <c r="K43" s="10" t="str">
        <f>IF(COUNT(J43,J$5)=2,VLOOKUP(J43,point_TMC,IF(J$5=8,2,3),0),"")</f>
        <v/>
      </c>
      <c r="L43" s="11"/>
      <c r="M43" s="10" t="str">
        <f>IF(COUNT(L43,L$5)=2,VLOOKUP(L43,point_TMC,IF(L$5=8,2,3),0),"")</f>
        <v/>
      </c>
      <c r="N43" s="11"/>
      <c r="O43" s="10" t="str">
        <f>IF(COUNT(N43,N$5)=2,VLOOKUP(N43,point_TMC,IF(N$5=8,2,3),0),"")</f>
        <v/>
      </c>
      <c r="P43" s="11"/>
      <c r="Q43" s="10" t="str">
        <f>IF(COUNT(P43,P$5)=2,VLOOKUP(P43,point_TMC,IF(P$5=8,2,3),0),"")</f>
        <v/>
      </c>
      <c r="R43" s="11"/>
      <c r="S43" s="10" t="str">
        <f>IF(COUNT(R43,R$5)=2,VLOOKUP(R43,point_TMC,IF(R$5=8,2,3),0),"")</f>
        <v/>
      </c>
      <c r="T43" s="11"/>
      <c r="U43" s="10" t="str">
        <f>IF(COUNT(T43,T$5)=2,VLOOKUP(T43,point_TMC,IF(T$5=8,2,3),0),"")</f>
        <v/>
      </c>
      <c r="V43" s="11"/>
      <c r="W43" s="10" t="str">
        <f>IF(COUNT(V43,V$5)=2,VLOOKUP(V43,point_TMC,IF(V$5=8,2,3),0),"")</f>
        <v/>
      </c>
      <c r="X43" s="11"/>
      <c r="Y43" s="10" t="str">
        <f>IF(COUNT(X43,X$5)=2,VLOOKUP(X43,point_TMC,IF(X$5=8,2,3),0),"")</f>
        <v/>
      </c>
      <c r="Z43" s="11"/>
      <c r="AA43" s="10" t="str">
        <f>IF(COUNT(Z43,Z$5)=2,VLOOKUP(Z43,point_TMC,IF(Z$5=8,2,3),0),"")</f>
        <v/>
      </c>
      <c r="AB43" s="11"/>
      <c r="AC43" s="10" t="str">
        <f>IF(COUNT(AB43,AB$5)=2,VLOOKUP(AB43,point_TMC,IF(AB$5=8,2,3),0),"")</f>
        <v/>
      </c>
      <c r="AD43" s="11"/>
      <c r="AE43" s="10" t="str">
        <f>IF(COUNT(AD43,AD$5)=2,VLOOKUP(AD43,point_TMC,IF(AD$5=8,2,3),0),"")</f>
        <v/>
      </c>
      <c r="AF43" s="11"/>
      <c r="AG43" s="10" t="str">
        <f>IF(COUNT(AF43,AF$5)=2,VLOOKUP(AF43,point_TMC,IF(AF$5=8,2,3),0),"")</f>
        <v/>
      </c>
      <c r="AH43" s="11"/>
      <c r="AI43" s="10" t="str">
        <f>IF(COUNT(AH43,AH$5)=2,VLOOKUP(AH43,point_TMC,IF(AH$5=8,2,3),0),"")</f>
        <v/>
      </c>
      <c r="AJ43" s="11"/>
      <c r="AK43" s="10" t="str">
        <f>IF(COUNT(AJ43,AJ$5)=2,VLOOKUP(AJ43,point_TMC,IF(AJ$5=8,2,3),0),"")</f>
        <v/>
      </c>
      <c r="AL43" s="11"/>
      <c r="AM43" s="10" t="str">
        <f>IF(COUNT(AL43,AL$5)=2,VLOOKUP(AL43,point_TMC,IF(AL$5=8,2,3),0),"")</f>
        <v/>
      </c>
      <c r="AN43" s="11"/>
      <c r="AO43" s="10" t="str">
        <f>IF(COUNT(AN43,AN$5)=2,VLOOKUP(AN43,point_TMC,IF(AN$5=8,2,3),0),"")</f>
        <v/>
      </c>
      <c r="AP43" s="11"/>
      <c r="AQ43" s="10" t="str">
        <f>IF(COUNT(AP43,AP$5)=2,VLOOKUP(AP43,point_TMC,IF(AP$5=8,2,3),0),"")</f>
        <v/>
      </c>
      <c r="AR43" s="11"/>
      <c r="AS43" s="10" t="str">
        <f>IF(COUNT(AR43,AR$5)=2,VLOOKUP(AR43,point_TMC,IF(AR$5=8,2,3),0),"")</f>
        <v/>
      </c>
    </row>
    <row r="44" spans="1:45" ht="20" customHeight="1" x14ac:dyDescent="0.2">
      <c r="A44" s="17"/>
      <c r="B44" s="17"/>
      <c r="C44" s="17"/>
      <c r="D44" s="9">
        <f>+COUNT(F44:AS44)/2</f>
        <v>0</v>
      </c>
      <c r="E44" s="9">
        <f>+SUM(G44,I44,K44,M44,O44,Q44,S44,U44,W44,Y44,AA44,AC44,AE44,AG44,AI44,AK44,AM44,AO44,AQ44,AS44)</f>
        <v>0</v>
      </c>
      <c r="F44" s="11"/>
      <c r="G44" s="10" t="str">
        <f>IF(COUNT(F44,F$5)=2,VLOOKUP(F44,point_TMC,IF(F$5=8,2,3),0),"")</f>
        <v/>
      </c>
      <c r="H44" s="11"/>
      <c r="I44" s="10" t="str">
        <f>IF(COUNT(H44,H$5)=2,VLOOKUP(H44,point_TMC,IF(H$5=8,2,3),0),"")</f>
        <v/>
      </c>
      <c r="J44" s="11"/>
      <c r="K44" s="10" t="str">
        <f>IF(COUNT(J44,J$5)=2,VLOOKUP(J44,point_TMC,IF(J$5=8,2,3),0),"")</f>
        <v/>
      </c>
      <c r="L44" s="11"/>
      <c r="M44" s="10" t="str">
        <f>IF(COUNT(L44,L$5)=2,VLOOKUP(L44,point_TMC,IF(L$5=8,2,3),0),"")</f>
        <v/>
      </c>
      <c r="N44" s="11"/>
      <c r="O44" s="10" t="str">
        <f>IF(COUNT(N44,N$5)=2,VLOOKUP(N44,point_TMC,IF(N$5=8,2,3),0),"")</f>
        <v/>
      </c>
      <c r="P44" s="11"/>
      <c r="Q44" s="10" t="str">
        <f>IF(COUNT(P44,P$5)=2,VLOOKUP(P44,point_TMC,IF(P$5=8,2,3),0),"")</f>
        <v/>
      </c>
      <c r="R44" s="11"/>
      <c r="S44" s="10" t="str">
        <f>IF(COUNT(R44,R$5)=2,VLOOKUP(R44,point_TMC,IF(R$5=8,2,3),0),"")</f>
        <v/>
      </c>
      <c r="T44" s="11"/>
      <c r="U44" s="10" t="str">
        <f>IF(COUNT(T44,T$5)=2,VLOOKUP(T44,point_TMC,IF(T$5=8,2,3),0),"")</f>
        <v/>
      </c>
      <c r="V44" s="11"/>
      <c r="W44" s="10" t="str">
        <f>IF(COUNT(V44,V$5)=2,VLOOKUP(V44,point_TMC,IF(V$5=8,2,3),0),"")</f>
        <v/>
      </c>
      <c r="X44" s="11"/>
      <c r="Y44" s="10" t="str">
        <f>IF(COUNT(X44,X$5)=2,VLOOKUP(X44,point_TMC,IF(X$5=8,2,3),0),"")</f>
        <v/>
      </c>
      <c r="Z44" s="11"/>
      <c r="AA44" s="10" t="str">
        <f>IF(COUNT(Z44,Z$5)=2,VLOOKUP(Z44,point_TMC,IF(Z$5=8,2,3),0),"")</f>
        <v/>
      </c>
      <c r="AB44" s="11"/>
      <c r="AC44" s="10" t="str">
        <f>IF(COUNT(AB44,AB$5)=2,VLOOKUP(AB44,point_TMC,IF(AB$5=8,2,3),0),"")</f>
        <v/>
      </c>
      <c r="AD44" s="11"/>
      <c r="AE44" s="10" t="str">
        <f>IF(COUNT(AD44,AD$5)=2,VLOOKUP(AD44,point_TMC,IF(AD$5=8,2,3),0),"")</f>
        <v/>
      </c>
      <c r="AF44" s="11"/>
      <c r="AG44" s="10" t="str">
        <f>IF(COUNT(AF44,AF$5)=2,VLOOKUP(AF44,point_TMC,IF(AF$5=8,2,3),0),"")</f>
        <v/>
      </c>
      <c r="AH44" s="11"/>
      <c r="AI44" s="10" t="str">
        <f>IF(COUNT(AH44,AH$5)=2,VLOOKUP(AH44,point_TMC,IF(AH$5=8,2,3),0),"")</f>
        <v/>
      </c>
      <c r="AJ44" s="11"/>
      <c r="AK44" s="10" t="str">
        <f>IF(COUNT(AJ44,AJ$5)=2,VLOOKUP(AJ44,point_TMC,IF(AJ$5=8,2,3),0),"")</f>
        <v/>
      </c>
      <c r="AL44" s="11"/>
      <c r="AM44" s="10" t="str">
        <f>IF(COUNT(AL44,AL$5)=2,VLOOKUP(AL44,point_TMC,IF(AL$5=8,2,3),0),"")</f>
        <v/>
      </c>
      <c r="AN44" s="11"/>
      <c r="AO44" s="10" t="str">
        <f>IF(COUNT(AN44,AN$5)=2,VLOOKUP(AN44,point_TMC,IF(AN$5=8,2,3),0),"")</f>
        <v/>
      </c>
      <c r="AP44" s="11"/>
      <c r="AQ44" s="10" t="str">
        <f>IF(COUNT(AP44,AP$5)=2,VLOOKUP(AP44,point_TMC,IF(AP$5=8,2,3),0),"")</f>
        <v/>
      </c>
      <c r="AR44" s="11"/>
      <c r="AS44" s="10" t="str">
        <f>IF(COUNT(AR44,AR$5)=2,VLOOKUP(AR44,point_TMC,IF(AR$5=8,2,3),0),"")</f>
        <v/>
      </c>
    </row>
    <row r="45" spans="1:45" ht="20" customHeight="1" x14ac:dyDescent="0.2">
      <c r="A45" s="17"/>
      <c r="B45" s="17"/>
      <c r="C45" s="17"/>
      <c r="D45" s="9">
        <f>+COUNT(F45:AS45)/2</f>
        <v>0</v>
      </c>
      <c r="E45" s="9">
        <f>+SUM(G45,I45,K45,M45,O45,Q45,S45,U45,W45,Y45,AA45,AC45,AE45,AG45,AI45,AK45,AM45,AO45,AQ45,AS45)</f>
        <v>0</v>
      </c>
      <c r="F45" s="11"/>
      <c r="G45" s="10" t="str">
        <f>IF(COUNT(F45,F$5)=2,VLOOKUP(F45,point_TMC,IF(F$5=8,2,3),0),"")</f>
        <v/>
      </c>
      <c r="H45" s="11"/>
      <c r="I45" s="10" t="str">
        <f>IF(COUNT(H45,H$5)=2,VLOOKUP(H45,point_TMC,IF(H$5=8,2,3),0),"")</f>
        <v/>
      </c>
      <c r="J45" s="11"/>
      <c r="K45" s="10" t="str">
        <f>IF(COUNT(J45,J$5)=2,VLOOKUP(J45,point_TMC,IF(J$5=8,2,3),0),"")</f>
        <v/>
      </c>
      <c r="L45" s="11"/>
      <c r="M45" s="10" t="str">
        <f>IF(COUNT(L45,L$5)=2,VLOOKUP(L45,point_TMC,IF(L$5=8,2,3),0),"")</f>
        <v/>
      </c>
      <c r="N45" s="11"/>
      <c r="O45" s="10" t="str">
        <f>IF(COUNT(N45,N$5)=2,VLOOKUP(N45,point_TMC,IF(N$5=8,2,3),0),"")</f>
        <v/>
      </c>
      <c r="P45" s="11"/>
      <c r="Q45" s="10" t="str">
        <f>IF(COUNT(P45,P$5)=2,VLOOKUP(P45,point_TMC,IF(P$5=8,2,3),0),"")</f>
        <v/>
      </c>
      <c r="R45" s="11"/>
      <c r="S45" s="10" t="str">
        <f>IF(COUNT(R45,R$5)=2,VLOOKUP(R45,point_TMC,IF(R$5=8,2,3),0),"")</f>
        <v/>
      </c>
      <c r="T45" s="11"/>
      <c r="U45" s="10" t="str">
        <f>IF(COUNT(T45,T$5)=2,VLOOKUP(T45,point_TMC,IF(T$5=8,2,3),0),"")</f>
        <v/>
      </c>
      <c r="V45" s="11"/>
      <c r="W45" s="10" t="str">
        <f>IF(COUNT(V45,V$5)=2,VLOOKUP(V45,point_TMC,IF(V$5=8,2,3),0),"")</f>
        <v/>
      </c>
      <c r="X45" s="11"/>
      <c r="Y45" s="10" t="str">
        <f>IF(COUNT(X45,X$5)=2,VLOOKUP(X45,point_TMC,IF(X$5=8,2,3),0),"")</f>
        <v/>
      </c>
      <c r="Z45" s="11"/>
      <c r="AA45" s="10" t="str">
        <f>IF(COUNT(Z45,Z$5)=2,VLOOKUP(Z45,point_TMC,IF(Z$5=8,2,3),0),"")</f>
        <v/>
      </c>
      <c r="AB45" s="11"/>
      <c r="AC45" s="10" t="str">
        <f>IF(COUNT(AB45,AB$5)=2,VLOOKUP(AB45,point_TMC,IF(AB$5=8,2,3),0),"")</f>
        <v/>
      </c>
      <c r="AD45" s="11"/>
      <c r="AE45" s="10" t="str">
        <f>IF(COUNT(AD45,AD$5)=2,VLOOKUP(AD45,point_TMC,IF(AD$5=8,2,3),0),"")</f>
        <v/>
      </c>
      <c r="AF45" s="11"/>
      <c r="AG45" s="10" t="str">
        <f>IF(COUNT(AF45,AF$5)=2,VLOOKUP(AF45,point_TMC,IF(AF$5=8,2,3),0),"")</f>
        <v/>
      </c>
      <c r="AH45" s="11"/>
      <c r="AI45" s="10" t="str">
        <f>IF(COUNT(AH45,AH$5)=2,VLOOKUP(AH45,point_TMC,IF(AH$5=8,2,3),0),"")</f>
        <v/>
      </c>
      <c r="AJ45" s="11"/>
      <c r="AK45" s="10" t="str">
        <f>IF(COUNT(AJ45,AJ$5)=2,VLOOKUP(AJ45,point_TMC,IF(AJ$5=8,2,3),0),"")</f>
        <v/>
      </c>
      <c r="AL45" s="11"/>
      <c r="AM45" s="10" t="str">
        <f>IF(COUNT(AL45,AL$5)=2,VLOOKUP(AL45,point_TMC,IF(AL$5=8,2,3),0),"")</f>
        <v/>
      </c>
      <c r="AN45" s="11"/>
      <c r="AO45" s="10" t="str">
        <f>IF(COUNT(AN45,AN$5)=2,VLOOKUP(AN45,point_TMC,IF(AN$5=8,2,3),0),"")</f>
        <v/>
      </c>
      <c r="AP45" s="11"/>
      <c r="AQ45" s="10" t="str">
        <f>IF(COUNT(AP45,AP$5)=2,VLOOKUP(AP45,point_TMC,IF(AP$5=8,2,3),0),"")</f>
        <v/>
      </c>
      <c r="AR45" s="11"/>
      <c r="AS45" s="10" t="str">
        <f>IF(COUNT(AR45,AR$5)=2,VLOOKUP(AR45,point_TMC,IF(AR$5=8,2,3),0),"")</f>
        <v/>
      </c>
    </row>
    <row r="46" spans="1:45" ht="20" customHeight="1" x14ac:dyDescent="0.2">
      <c r="A46" s="17"/>
      <c r="B46" s="17"/>
      <c r="C46" s="17"/>
      <c r="D46" s="9">
        <f>+COUNT(F46:AS46)/2</f>
        <v>0</v>
      </c>
      <c r="E46" s="9">
        <f>+SUM(G46,I46,K46,M46,O46,Q46,S46,U46,W46,Y46,AA46,AC46,AE46,AG46,AI46,AK46,AM46,AO46,AQ46,AS46)</f>
        <v>0</v>
      </c>
      <c r="F46" s="11"/>
      <c r="G46" s="10" t="str">
        <f>IF(COUNT(F46,F$5)=2,VLOOKUP(F46,point_TMC,IF(F$5=8,2,3),0),"")</f>
        <v/>
      </c>
      <c r="H46" s="11"/>
      <c r="I46" s="10" t="str">
        <f>IF(COUNT(H46,H$5)=2,VLOOKUP(H46,point_TMC,IF(H$5=8,2,3),0),"")</f>
        <v/>
      </c>
      <c r="J46" s="11"/>
      <c r="K46" s="10" t="str">
        <f>IF(COUNT(J46,J$5)=2,VLOOKUP(J46,point_TMC,IF(J$5=8,2,3),0),"")</f>
        <v/>
      </c>
      <c r="L46" s="11"/>
      <c r="M46" s="10" t="str">
        <f>IF(COUNT(L46,L$5)=2,VLOOKUP(L46,point_TMC,IF(L$5=8,2,3),0),"")</f>
        <v/>
      </c>
      <c r="N46" s="11"/>
      <c r="O46" s="10" t="str">
        <f>IF(COUNT(N46,N$5)=2,VLOOKUP(N46,point_TMC,IF(N$5=8,2,3),0),"")</f>
        <v/>
      </c>
      <c r="P46" s="11"/>
      <c r="Q46" s="10" t="str">
        <f>IF(COUNT(P46,P$5)=2,VLOOKUP(P46,point_TMC,IF(P$5=8,2,3),0),"")</f>
        <v/>
      </c>
      <c r="R46" s="11"/>
      <c r="S46" s="10" t="str">
        <f>IF(COUNT(R46,R$5)=2,VLOOKUP(R46,point_TMC,IF(R$5=8,2,3),0),"")</f>
        <v/>
      </c>
      <c r="T46" s="11"/>
      <c r="U46" s="10" t="str">
        <f>IF(COUNT(T46,T$5)=2,VLOOKUP(T46,point_TMC,IF(T$5=8,2,3),0),"")</f>
        <v/>
      </c>
      <c r="V46" s="11"/>
      <c r="W46" s="10" t="str">
        <f>IF(COUNT(V46,V$5)=2,VLOOKUP(V46,point_TMC,IF(V$5=8,2,3),0),"")</f>
        <v/>
      </c>
      <c r="X46" s="11"/>
      <c r="Y46" s="10" t="str">
        <f>IF(COUNT(X46,X$5)=2,VLOOKUP(X46,point_TMC,IF(X$5=8,2,3),0),"")</f>
        <v/>
      </c>
      <c r="Z46" s="11"/>
      <c r="AA46" s="10" t="str">
        <f>IF(COUNT(Z46,Z$5)=2,VLOOKUP(Z46,point_TMC,IF(Z$5=8,2,3),0),"")</f>
        <v/>
      </c>
      <c r="AB46" s="11"/>
      <c r="AC46" s="10" t="str">
        <f>IF(COUNT(AB46,AB$5)=2,VLOOKUP(AB46,point_TMC,IF(AB$5=8,2,3),0),"")</f>
        <v/>
      </c>
      <c r="AD46" s="11"/>
      <c r="AE46" s="10" t="str">
        <f>IF(COUNT(AD46,AD$5)=2,VLOOKUP(AD46,point_TMC,IF(AD$5=8,2,3),0),"")</f>
        <v/>
      </c>
      <c r="AF46" s="11"/>
      <c r="AG46" s="10" t="str">
        <f>IF(COUNT(AF46,AF$5)=2,VLOOKUP(AF46,point_TMC,IF(AF$5=8,2,3),0),"")</f>
        <v/>
      </c>
      <c r="AH46" s="11"/>
      <c r="AI46" s="10" t="str">
        <f>IF(COUNT(AH46,AH$5)=2,VLOOKUP(AH46,point_TMC,IF(AH$5=8,2,3),0),"")</f>
        <v/>
      </c>
      <c r="AJ46" s="11"/>
      <c r="AK46" s="10" t="str">
        <f>IF(COUNT(AJ46,AJ$5)=2,VLOOKUP(AJ46,point_TMC,IF(AJ$5=8,2,3),0),"")</f>
        <v/>
      </c>
      <c r="AL46" s="11"/>
      <c r="AM46" s="10" t="str">
        <f>IF(COUNT(AL46,AL$5)=2,VLOOKUP(AL46,point_TMC,IF(AL$5=8,2,3),0),"")</f>
        <v/>
      </c>
      <c r="AN46" s="11"/>
      <c r="AO46" s="10" t="str">
        <f>IF(COUNT(AN46,AN$5)=2,VLOOKUP(AN46,point_TMC,IF(AN$5=8,2,3),0),"")</f>
        <v/>
      </c>
      <c r="AP46" s="11"/>
      <c r="AQ46" s="10" t="str">
        <f>IF(COUNT(AP46,AP$5)=2,VLOOKUP(AP46,point_TMC,IF(AP$5=8,2,3),0),"")</f>
        <v/>
      </c>
      <c r="AR46" s="11"/>
      <c r="AS46" s="10" t="str">
        <f>IF(COUNT(AR46,AR$5)=2,VLOOKUP(AR46,point_TMC,IF(AR$5=8,2,3),0),"")</f>
        <v/>
      </c>
    </row>
  </sheetData>
  <sheetProtection algorithmName="SHA-512" hashValue="N/Eu2V0AMYyeEtaZ6oEW8OwsPMJxuyfQ5g/ZgaFjx/3k/F7cvJjAd4UlF9Rr2lTsY4mEbeYK9s/SpJFIooHrGg==" saltValue="zsu9X0OvLgilZ+xM1dej2w==" spinCount="100000" sheet="1" objects="1" scenarios="1"/>
  <mergeCells count="84"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  <mergeCell ref="X5:Y5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AP2:AQ2"/>
    <mergeCell ref="AR2:AS2"/>
    <mergeCell ref="A3:C5"/>
    <mergeCell ref="D3:E4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dataValidations count="1">
    <dataValidation type="list" operator="equal" allowBlank="1" sqref="F5:AS5" xr:uid="{848444F4-F747-3D4A-92BA-EFAA0C535DA0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F5F-9724-5D4C-8024-BF04DB70ECCC}">
  <dimension ref="A1:AS36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14" sqref="F14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23.3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5.66406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5.6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0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2" t="s">
        <v>1</v>
      </c>
      <c r="G2" s="22"/>
      <c r="H2" s="22" t="s">
        <v>2</v>
      </c>
      <c r="I2" s="22"/>
      <c r="J2" s="22" t="s">
        <v>3</v>
      </c>
      <c r="K2" s="22"/>
      <c r="L2" s="22" t="s">
        <v>4</v>
      </c>
      <c r="M2" s="22"/>
      <c r="N2" s="22" t="s">
        <v>5</v>
      </c>
      <c r="O2" s="22"/>
      <c r="P2" s="22" t="s">
        <v>6</v>
      </c>
      <c r="Q2" s="22"/>
      <c r="R2" s="22" t="s">
        <v>7</v>
      </c>
      <c r="S2" s="22"/>
      <c r="T2" s="22" t="s">
        <v>8</v>
      </c>
      <c r="U2" s="22"/>
      <c r="V2" s="22" t="s">
        <v>9</v>
      </c>
      <c r="W2" s="22"/>
      <c r="X2" s="22" t="s">
        <v>10</v>
      </c>
      <c r="Y2" s="22"/>
      <c r="Z2" s="22" t="s">
        <v>11</v>
      </c>
      <c r="AA2" s="22"/>
      <c r="AB2" s="22" t="s">
        <v>12</v>
      </c>
      <c r="AC2" s="22"/>
      <c r="AD2" s="22" t="s">
        <v>13</v>
      </c>
      <c r="AE2" s="22"/>
      <c r="AF2" s="22" t="s">
        <v>14</v>
      </c>
      <c r="AG2" s="22"/>
      <c r="AH2" s="22" t="s">
        <v>15</v>
      </c>
      <c r="AI2" s="22"/>
      <c r="AJ2" s="22" t="s">
        <v>16</v>
      </c>
      <c r="AK2" s="22"/>
      <c r="AL2" s="22" t="s">
        <v>17</v>
      </c>
      <c r="AM2" s="22"/>
      <c r="AN2" s="22" t="s">
        <v>18</v>
      </c>
      <c r="AO2" s="22"/>
      <c r="AP2" s="22" t="s">
        <v>19</v>
      </c>
      <c r="AQ2" s="22"/>
      <c r="AR2" s="22" t="s">
        <v>20</v>
      </c>
      <c r="AS2" s="22"/>
    </row>
    <row r="3" spans="1:45" ht="24" customHeight="1" x14ac:dyDescent="0.2">
      <c r="A3" s="29" t="s">
        <v>21</v>
      </c>
      <c r="B3" s="29"/>
      <c r="C3" s="29"/>
      <c r="D3" s="25" t="s">
        <v>22</v>
      </c>
      <c r="E3" s="25"/>
      <c r="F3" s="23" t="s">
        <v>34</v>
      </c>
      <c r="G3" s="23"/>
      <c r="H3" s="23" t="s">
        <v>47</v>
      </c>
      <c r="I3" s="23"/>
      <c r="J3" s="23" t="s">
        <v>34</v>
      </c>
      <c r="K3" s="23"/>
      <c r="L3" s="23" t="s">
        <v>36</v>
      </c>
      <c r="M3" s="23"/>
      <c r="N3" s="23" t="s">
        <v>36</v>
      </c>
      <c r="O3" s="23"/>
      <c r="P3" s="23" t="s">
        <v>47</v>
      </c>
      <c r="Q3" s="23"/>
      <c r="R3" s="23" t="s">
        <v>38</v>
      </c>
      <c r="S3" s="23"/>
      <c r="T3" s="23" t="s">
        <v>39</v>
      </c>
      <c r="U3" s="23"/>
      <c r="V3" s="23" t="s">
        <v>41</v>
      </c>
      <c r="W3" s="23"/>
      <c r="X3" s="23" t="s">
        <v>49</v>
      </c>
      <c r="Y3" s="23"/>
      <c r="Z3" s="23" t="s">
        <v>33</v>
      </c>
      <c r="AA3" s="23"/>
      <c r="AB3" s="23" t="s">
        <v>43</v>
      </c>
      <c r="AC3" s="23"/>
      <c r="AD3" s="23" t="s">
        <v>44</v>
      </c>
      <c r="AE3" s="23"/>
      <c r="AF3" s="23" t="s">
        <v>45</v>
      </c>
      <c r="AG3" s="23"/>
      <c r="AH3" s="23" t="s">
        <v>39</v>
      </c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ht="24" customHeight="1" x14ac:dyDescent="0.2">
      <c r="A4" s="29"/>
      <c r="B4" s="29"/>
      <c r="C4" s="29"/>
      <c r="D4" s="25"/>
      <c r="E4" s="25"/>
      <c r="F4" s="26">
        <v>46019</v>
      </c>
      <c r="G4" s="26"/>
      <c r="H4" s="26">
        <v>46073</v>
      </c>
      <c r="I4" s="26"/>
      <c r="J4" s="26">
        <v>46075</v>
      </c>
      <c r="K4" s="26"/>
      <c r="L4" s="26">
        <v>46078</v>
      </c>
      <c r="M4" s="26"/>
      <c r="N4" s="26">
        <v>46125</v>
      </c>
      <c r="O4" s="26"/>
      <c r="P4" s="26">
        <v>46129</v>
      </c>
      <c r="Q4" s="26"/>
      <c r="R4" s="26">
        <v>46133</v>
      </c>
      <c r="S4" s="26"/>
      <c r="T4" s="26" t="s">
        <v>48</v>
      </c>
      <c r="U4" s="26"/>
      <c r="V4" s="26">
        <v>46151</v>
      </c>
      <c r="W4" s="26"/>
      <c r="X4" s="26" t="s">
        <v>67</v>
      </c>
      <c r="Y4" s="26"/>
      <c r="Z4" s="26">
        <v>46179</v>
      </c>
      <c r="AA4" s="26"/>
      <c r="AB4" s="26">
        <v>46186</v>
      </c>
      <c r="AC4" s="26"/>
      <c r="AD4" s="26">
        <v>46200</v>
      </c>
      <c r="AE4" s="26"/>
      <c r="AF4" s="26">
        <v>46204</v>
      </c>
      <c r="AG4" s="26"/>
      <c r="AH4" s="26" t="s">
        <v>50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24" customHeight="1" x14ac:dyDescent="0.2">
      <c r="A5" s="29"/>
      <c r="B5" s="29"/>
      <c r="C5" s="29"/>
      <c r="D5" s="28" t="s">
        <v>23</v>
      </c>
      <c r="E5" s="28" t="s">
        <v>24</v>
      </c>
      <c r="F5" s="27">
        <v>8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1:45" ht="39" customHeight="1" x14ac:dyDescent="0.2">
      <c r="A6" s="12" t="s">
        <v>25</v>
      </c>
      <c r="B6" s="12" t="s">
        <v>26</v>
      </c>
      <c r="C6" s="12" t="s">
        <v>27</v>
      </c>
      <c r="D6" s="28"/>
      <c r="E6" s="28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8" t="s">
        <v>98</v>
      </c>
      <c r="B7" s="18" t="s">
        <v>100</v>
      </c>
      <c r="C7" s="18" t="s">
        <v>99</v>
      </c>
      <c r="D7" s="9">
        <f>+COUNT(F7:AS7)/2</f>
        <v>1</v>
      </c>
      <c r="E7" s="9">
        <f t="shared" ref="E7:E36" si="0">+SUM(G7,I7,K7,M7,O7,Q7,S7,U7,W7,Y7,AA7,AC7,AE7,AG7,AI7,AK7,AM7,AO7,AQ7,AS7)</f>
        <v>10</v>
      </c>
      <c r="F7" s="11">
        <v>1</v>
      </c>
      <c r="G7" s="10">
        <f t="shared" ref="G7:G36" si="1">IF(COUNT(F7,F$5)=2,VLOOKUP(F7,point_TMC,IF(F$5=8,2,3),0),"")</f>
        <v>10</v>
      </c>
      <c r="H7" s="11"/>
      <c r="I7" s="10" t="str">
        <f t="shared" ref="I7:I36" si="2">IF(COUNT(H7,H$5)=2,VLOOKUP(H7,point_TMC,IF(H$5=8,2,3),0),"")</f>
        <v/>
      </c>
      <c r="J7" s="11"/>
      <c r="K7" s="10" t="str">
        <f t="shared" ref="K7:K36" si="3">IF(COUNT(J7,J$5)=2,VLOOKUP(J7,point_TMC,IF(J$5=8,2,3),0),"")</f>
        <v/>
      </c>
      <c r="L7" s="11"/>
      <c r="M7" s="10" t="str">
        <f t="shared" ref="M7:M36" si="4">IF(COUNT(L7,L$5)=2,VLOOKUP(L7,point_TMC,IF(L$5=8,2,3),0),"")</f>
        <v/>
      </c>
      <c r="N7" s="11"/>
      <c r="O7" s="10" t="str">
        <f t="shared" ref="O7:O36" si="5">IF(COUNT(N7,N$5)=2,VLOOKUP(N7,point_TMC,IF(N$5=8,2,3),0),"")</f>
        <v/>
      </c>
      <c r="P7" s="11"/>
      <c r="Q7" s="10" t="str">
        <f t="shared" ref="Q7:Q36" si="6">IF(COUNT(P7,P$5)=2,VLOOKUP(P7,point_TMC,IF(P$5=8,2,3),0),"")</f>
        <v/>
      </c>
      <c r="R7" s="11"/>
      <c r="S7" s="10" t="str">
        <f t="shared" ref="S7:S36" si="7">IF(COUNT(R7,R$5)=2,VLOOKUP(R7,point_TMC,IF(R$5=8,2,3),0),"")</f>
        <v/>
      </c>
      <c r="T7" s="11"/>
      <c r="U7" s="10" t="str">
        <f t="shared" ref="U7:U36" si="8">IF(COUNT(T7,T$5)=2,VLOOKUP(T7,point_TMC,IF(T$5=8,2,3),0),"")</f>
        <v/>
      </c>
      <c r="V7" s="11"/>
      <c r="W7" s="10" t="str">
        <f t="shared" ref="W7:W36" si="9">IF(COUNT(V7,V$5)=2,VLOOKUP(V7,point_TMC,IF(V$5=8,2,3),0),"")</f>
        <v/>
      </c>
      <c r="X7" s="11"/>
      <c r="Y7" s="10" t="str">
        <f t="shared" ref="Y7:Y36" si="10">IF(COUNT(X7,X$5)=2,VLOOKUP(X7,point_TMC,IF(X$5=8,2,3),0),"")</f>
        <v/>
      </c>
      <c r="Z7" s="11"/>
      <c r="AA7" s="10" t="str">
        <f t="shared" ref="AA7:AA36" si="11">IF(COUNT(Z7,Z$5)=2,VLOOKUP(Z7,point_TMC,IF(Z$5=8,2,3),0),"")</f>
        <v/>
      </c>
      <c r="AB7" s="11"/>
      <c r="AC7" s="10" t="str">
        <f t="shared" ref="AC7:AC36" si="12">IF(COUNT(AB7,AB$5)=2,VLOOKUP(AB7,point_TMC,IF(AB$5=8,2,3),0),"")</f>
        <v/>
      </c>
      <c r="AD7" s="11"/>
      <c r="AE7" s="10" t="str">
        <f t="shared" ref="AE7:AE36" si="13">IF(COUNT(AD7,AD$5)=2,VLOOKUP(AD7,point_TMC,IF(AD$5=8,2,3),0),"")</f>
        <v/>
      </c>
      <c r="AF7" s="11"/>
      <c r="AG7" s="10" t="str">
        <f t="shared" ref="AG7:AG36" si="14">IF(COUNT(AF7,AF$5)=2,VLOOKUP(AF7,point_TMC,IF(AF$5=8,2,3),0),"")</f>
        <v/>
      </c>
      <c r="AH7" s="11"/>
      <c r="AI7" s="10" t="str">
        <f t="shared" ref="AI7:AI36" si="15">IF(COUNT(AH7,AH$5)=2,VLOOKUP(AH7,point_TMC,IF(AH$5=8,2,3),0),"")</f>
        <v/>
      </c>
      <c r="AJ7" s="11"/>
      <c r="AK7" s="10" t="str">
        <f t="shared" ref="AK7:AK36" si="16">IF(COUNT(AJ7,AJ$5)=2,VLOOKUP(AJ7,point_TMC,IF(AJ$5=8,2,3),0),"")</f>
        <v/>
      </c>
      <c r="AL7" s="11"/>
      <c r="AM7" s="10" t="str">
        <f t="shared" ref="AM7:AM36" si="17">IF(COUNT(AL7,AL$5)=2,VLOOKUP(AL7,point_TMC,IF(AL$5=8,2,3),0),"")</f>
        <v/>
      </c>
      <c r="AN7" s="11"/>
      <c r="AO7" s="10" t="str">
        <f t="shared" ref="AO7:AO36" si="18">IF(COUNT(AN7,AN$5)=2,VLOOKUP(AN7,point_TMC,IF(AN$5=8,2,3),0),"")</f>
        <v/>
      </c>
      <c r="AP7" s="11"/>
      <c r="AQ7" s="10" t="str">
        <f t="shared" ref="AQ7:AQ36" si="19">IF(COUNT(AP7,AP$5)=2,VLOOKUP(AP7,point_TMC,IF(AP$5=8,2,3),0),"")</f>
        <v/>
      </c>
      <c r="AR7" s="11"/>
      <c r="AS7" s="10" t="str">
        <f t="shared" ref="AS7:AS36" si="20">IF(COUNT(AR7,AR$5)=2,VLOOKUP(AR7,point_TMC,IF(AR$5=8,2,3),0),"")</f>
        <v/>
      </c>
    </row>
    <row r="8" spans="1:45" ht="20" customHeight="1" x14ac:dyDescent="0.2">
      <c r="A8" s="18" t="s">
        <v>101</v>
      </c>
      <c r="B8" s="18" t="s">
        <v>64</v>
      </c>
      <c r="C8" s="18" t="s">
        <v>99</v>
      </c>
      <c r="D8" s="9">
        <f t="shared" ref="D8:D36" si="21">+COUNT(F8:AS8)/2</f>
        <v>1</v>
      </c>
      <c r="E8" s="9">
        <f t="shared" si="0"/>
        <v>7</v>
      </c>
      <c r="F8" s="11">
        <v>2</v>
      </c>
      <c r="G8" s="10">
        <f t="shared" si="1"/>
        <v>7</v>
      </c>
      <c r="H8" s="11"/>
      <c r="I8" s="10" t="str">
        <f t="shared" si="2"/>
        <v/>
      </c>
      <c r="J8" s="11"/>
      <c r="K8" s="10" t="str">
        <f t="shared" si="3"/>
        <v/>
      </c>
      <c r="L8" s="11"/>
      <c r="M8" s="10" t="str">
        <f t="shared" si="4"/>
        <v/>
      </c>
      <c r="N8" s="11"/>
      <c r="O8" s="10" t="str">
        <f t="shared" si="5"/>
        <v/>
      </c>
      <c r="P8" s="11"/>
      <c r="Q8" s="10" t="str">
        <f t="shared" si="6"/>
        <v/>
      </c>
      <c r="R8" s="11"/>
      <c r="S8" s="10" t="str">
        <f t="shared" si="7"/>
        <v/>
      </c>
      <c r="T8" s="11"/>
      <c r="U8" s="10" t="str">
        <f t="shared" si="8"/>
        <v/>
      </c>
      <c r="V8" s="11"/>
      <c r="W8" s="10" t="str">
        <f t="shared" si="9"/>
        <v/>
      </c>
      <c r="X8" s="11"/>
      <c r="Y8" s="10" t="str">
        <f t="shared" si="10"/>
        <v/>
      </c>
      <c r="Z8" s="11"/>
      <c r="AA8" s="10" t="str">
        <f t="shared" si="11"/>
        <v/>
      </c>
      <c r="AB8" s="11"/>
      <c r="AC8" s="10" t="str">
        <f t="shared" si="12"/>
        <v/>
      </c>
      <c r="AD8" s="11"/>
      <c r="AE8" s="10" t="str">
        <f t="shared" si="13"/>
        <v/>
      </c>
      <c r="AF8" s="11"/>
      <c r="AG8" s="10" t="str">
        <f t="shared" si="14"/>
        <v/>
      </c>
      <c r="AH8" s="11"/>
      <c r="AI8" s="10" t="str">
        <f t="shared" si="15"/>
        <v/>
      </c>
      <c r="AJ8" s="11"/>
      <c r="AK8" s="10" t="str">
        <f t="shared" si="16"/>
        <v/>
      </c>
      <c r="AL8" s="11"/>
      <c r="AM8" s="10" t="str">
        <f t="shared" si="17"/>
        <v/>
      </c>
      <c r="AN8" s="11"/>
      <c r="AO8" s="10" t="str">
        <f t="shared" si="18"/>
        <v/>
      </c>
      <c r="AP8" s="11"/>
      <c r="AQ8" s="10" t="str">
        <f t="shared" si="19"/>
        <v/>
      </c>
      <c r="AR8" s="11"/>
      <c r="AS8" s="10" t="str">
        <f t="shared" si="20"/>
        <v/>
      </c>
    </row>
    <row r="9" spans="1:45" ht="20" customHeight="1" x14ac:dyDescent="0.2">
      <c r="A9" s="18" t="s">
        <v>102</v>
      </c>
      <c r="B9" s="18" t="s">
        <v>103</v>
      </c>
      <c r="C9" s="18" t="s">
        <v>104</v>
      </c>
      <c r="D9" s="9">
        <f t="shared" si="21"/>
        <v>1</v>
      </c>
      <c r="E9" s="9">
        <f t="shared" si="0"/>
        <v>6</v>
      </c>
      <c r="F9" s="11">
        <v>3</v>
      </c>
      <c r="G9" s="10">
        <f t="shared" si="1"/>
        <v>6</v>
      </c>
      <c r="H9" s="11"/>
      <c r="I9" s="10" t="str">
        <f t="shared" si="2"/>
        <v/>
      </c>
      <c r="J9" s="11"/>
      <c r="K9" s="10" t="str">
        <f t="shared" si="3"/>
        <v/>
      </c>
      <c r="L9" s="11"/>
      <c r="M9" s="10" t="str">
        <f t="shared" si="4"/>
        <v/>
      </c>
      <c r="N9" s="11"/>
      <c r="O9" s="10" t="str">
        <f t="shared" si="5"/>
        <v/>
      </c>
      <c r="P9" s="11"/>
      <c r="Q9" s="10" t="str">
        <f t="shared" si="6"/>
        <v/>
      </c>
      <c r="R9" s="11"/>
      <c r="S9" s="10" t="str">
        <f t="shared" si="7"/>
        <v/>
      </c>
      <c r="T9" s="11"/>
      <c r="U9" s="10" t="str">
        <f t="shared" si="8"/>
        <v/>
      </c>
      <c r="V9" s="11"/>
      <c r="W9" s="10" t="str">
        <f t="shared" si="9"/>
        <v/>
      </c>
      <c r="X9" s="11"/>
      <c r="Y9" s="10" t="str">
        <f t="shared" si="10"/>
        <v/>
      </c>
      <c r="Z9" s="11"/>
      <c r="AA9" s="10" t="str">
        <f t="shared" si="11"/>
        <v/>
      </c>
      <c r="AB9" s="11"/>
      <c r="AC9" s="10" t="str">
        <f t="shared" si="12"/>
        <v/>
      </c>
      <c r="AD9" s="11"/>
      <c r="AE9" s="10" t="str">
        <f t="shared" si="13"/>
        <v/>
      </c>
      <c r="AF9" s="11"/>
      <c r="AG9" s="10" t="str">
        <f t="shared" si="14"/>
        <v/>
      </c>
      <c r="AH9" s="11"/>
      <c r="AI9" s="10" t="str">
        <f t="shared" si="15"/>
        <v/>
      </c>
      <c r="AJ9" s="11"/>
      <c r="AK9" s="10" t="str">
        <f t="shared" si="16"/>
        <v/>
      </c>
      <c r="AL9" s="11"/>
      <c r="AM9" s="10" t="str">
        <f t="shared" si="17"/>
        <v/>
      </c>
      <c r="AN9" s="11"/>
      <c r="AO9" s="10" t="str">
        <f t="shared" si="18"/>
        <v/>
      </c>
      <c r="AP9" s="11"/>
      <c r="AQ9" s="10" t="str">
        <f t="shared" si="19"/>
        <v/>
      </c>
      <c r="AR9" s="11"/>
      <c r="AS9" s="10" t="str">
        <f t="shared" si="20"/>
        <v/>
      </c>
    </row>
    <row r="10" spans="1:45" ht="20" customHeight="1" x14ac:dyDescent="0.2">
      <c r="A10" s="18" t="s">
        <v>83</v>
      </c>
      <c r="B10" s="18" t="s">
        <v>84</v>
      </c>
      <c r="C10" s="18" t="s">
        <v>38</v>
      </c>
      <c r="D10" s="9">
        <f t="shared" si="21"/>
        <v>1</v>
      </c>
      <c r="E10" s="9">
        <f t="shared" si="0"/>
        <v>5</v>
      </c>
      <c r="F10" s="11">
        <v>4</v>
      </c>
      <c r="G10" s="10">
        <f t="shared" si="1"/>
        <v>5</v>
      </c>
      <c r="H10" s="11"/>
      <c r="I10" s="10" t="str">
        <f t="shared" si="2"/>
        <v/>
      </c>
      <c r="J10" s="11"/>
      <c r="K10" s="10" t="str">
        <f t="shared" si="3"/>
        <v/>
      </c>
      <c r="L10" s="11"/>
      <c r="M10" s="10" t="str">
        <f t="shared" si="4"/>
        <v/>
      </c>
      <c r="N10" s="11"/>
      <c r="O10" s="10" t="str">
        <f t="shared" si="5"/>
        <v/>
      </c>
      <c r="P10" s="11"/>
      <c r="Q10" s="10" t="str">
        <f t="shared" si="6"/>
        <v/>
      </c>
      <c r="R10" s="11"/>
      <c r="S10" s="10" t="str">
        <f t="shared" si="7"/>
        <v/>
      </c>
      <c r="T10" s="11"/>
      <c r="U10" s="10" t="str">
        <f t="shared" si="8"/>
        <v/>
      </c>
      <c r="V10" s="11"/>
      <c r="W10" s="10" t="str">
        <f t="shared" si="9"/>
        <v/>
      </c>
      <c r="X10" s="11"/>
      <c r="Y10" s="10" t="str">
        <f t="shared" si="10"/>
        <v/>
      </c>
      <c r="Z10" s="11"/>
      <c r="AA10" s="10" t="str">
        <f t="shared" si="11"/>
        <v/>
      </c>
      <c r="AB10" s="11"/>
      <c r="AC10" s="10" t="str">
        <f t="shared" si="12"/>
        <v/>
      </c>
      <c r="AD10" s="11"/>
      <c r="AE10" s="10" t="str">
        <f t="shared" si="13"/>
        <v/>
      </c>
      <c r="AF10" s="11"/>
      <c r="AG10" s="10" t="str">
        <f t="shared" si="14"/>
        <v/>
      </c>
      <c r="AH10" s="11"/>
      <c r="AI10" s="10" t="str">
        <f t="shared" si="15"/>
        <v/>
      </c>
      <c r="AJ10" s="11"/>
      <c r="AK10" s="10" t="str">
        <f t="shared" si="16"/>
        <v/>
      </c>
      <c r="AL10" s="11"/>
      <c r="AM10" s="10" t="str">
        <f t="shared" si="17"/>
        <v/>
      </c>
      <c r="AN10" s="11"/>
      <c r="AO10" s="10" t="str">
        <f t="shared" si="18"/>
        <v/>
      </c>
      <c r="AP10" s="11"/>
      <c r="AQ10" s="10" t="str">
        <f t="shared" si="19"/>
        <v/>
      </c>
      <c r="AR10" s="11"/>
      <c r="AS10" s="10" t="str">
        <f t="shared" si="20"/>
        <v/>
      </c>
    </row>
    <row r="11" spans="1:45" ht="20" customHeight="1" x14ac:dyDescent="0.2">
      <c r="A11" s="18" t="s">
        <v>105</v>
      </c>
      <c r="B11" s="18" t="s">
        <v>106</v>
      </c>
      <c r="C11" s="18" t="s">
        <v>95</v>
      </c>
      <c r="D11" s="9">
        <f t="shared" si="21"/>
        <v>1</v>
      </c>
      <c r="E11" s="9">
        <f t="shared" si="0"/>
        <v>4</v>
      </c>
      <c r="F11" s="11">
        <v>5</v>
      </c>
      <c r="G11" s="10">
        <f t="shared" si="1"/>
        <v>4</v>
      </c>
      <c r="H11" s="11"/>
      <c r="I11" s="10" t="str">
        <f t="shared" si="2"/>
        <v/>
      </c>
      <c r="J11" s="11"/>
      <c r="K11" s="10" t="str">
        <f t="shared" si="3"/>
        <v/>
      </c>
      <c r="L11" s="11"/>
      <c r="M11" s="10" t="str">
        <f t="shared" si="4"/>
        <v/>
      </c>
      <c r="N11" s="11"/>
      <c r="O11" s="10" t="str">
        <f t="shared" si="5"/>
        <v/>
      </c>
      <c r="P11" s="11"/>
      <c r="Q11" s="10" t="str">
        <f t="shared" si="6"/>
        <v/>
      </c>
      <c r="R11" s="11"/>
      <c r="S11" s="10" t="str">
        <f t="shared" si="7"/>
        <v/>
      </c>
      <c r="T11" s="11"/>
      <c r="U11" s="10" t="str">
        <f t="shared" si="8"/>
        <v/>
      </c>
      <c r="V11" s="11"/>
      <c r="W11" s="10" t="str">
        <f t="shared" si="9"/>
        <v/>
      </c>
      <c r="X11" s="11"/>
      <c r="Y11" s="10" t="str">
        <f t="shared" si="10"/>
        <v/>
      </c>
      <c r="Z11" s="11"/>
      <c r="AA11" s="10" t="str">
        <f t="shared" si="11"/>
        <v/>
      </c>
      <c r="AB11" s="11"/>
      <c r="AC11" s="10" t="str">
        <f t="shared" si="12"/>
        <v/>
      </c>
      <c r="AD11" s="11"/>
      <c r="AE11" s="10" t="str">
        <f t="shared" si="13"/>
        <v/>
      </c>
      <c r="AF11" s="11"/>
      <c r="AG11" s="10" t="str">
        <f t="shared" si="14"/>
        <v/>
      </c>
      <c r="AH11" s="11"/>
      <c r="AI11" s="10" t="str">
        <f t="shared" si="15"/>
        <v/>
      </c>
      <c r="AJ11" s="11"/>
      <c r="AK11" s="10" t="str">
        <f t="shared" si="16"/>
        <v/>
      </c>
      <c r="AL11" s="11"/>
      <c r="AM11" s="10" t="str">
        <f t="shared" si="17"/>
        <v/>
      </c>
      <c r="AN11" s="11"/>
      <c r="AO11" s="10" t="str">
        <f t="shared" si="18"/>
        <v/>
      </c>
      <c r="AP11" s="11"/>
      <c r="AQ11" s="10" t="str">
        <f t="shared" si="19"/>
        <v/>
      </c>
      <c r="AR11" s="11"/>
      <c r="AS11" s="10" t="str">
        <f t="shared" si="20"/>
        <v/>
      </c>
    </row>
    <row r="12" spans="1:45" ht="20" customHeight="1" x14ac:dyDescent="0.2">
      <c r="A12" s="18" t="s">
        <v>107</v>
      </c>
      <c r="B12" s="18" t="s">
        <v>108</v>
      </c>
      <c r="C12" s="18" t="s">
        <v>109</v>
      </c>
      <c r="D12" s="9">
        <f t="shared" si="21"/>
        <v>1</v>
      </c>
      <c r="E12" s="9">
        <f t="shared" si="0"/>
        <v>3</v>
      </c>
      <c r="F12" s="11">
        <v>6</v>
      </c>
      <c r="G12" s="10">
        <f t="shared" si="1"/>
        <v>3</v>
      </c>
      <c r="H12" s="11"/>
      <c r="I12" s="10" t="str">
        <f t="shared" si="2"/>
        <v/>
      </c>
      <c r="J12" s="11"/>
      <c r="K12" s="10" t="str">
        <f t="shared" si="3"/>
        <v/>
      </c>
      <c r="L12" s="11"/>
      <c r="M12" s="10" t="str">
        <f t="shared" si="4"/>
        <v/>
      </c>
      <c r="N12" s="11"/>
      <c r="O12" s="10" t="str">
        <f t="shared" si="5"/>
        <v/>
      </c>
      <c r="P12" s="11"/>
      <c r="Q12" s="10" t="str">
        <f t="shared" si="6"/>
        <v/>
      </c>
      <c r="R12" s="11"/>
      <c r="S12" s="10" t="str">
        <f t="shared" si="7"/>
        <v/>
      </c>
      <c r="T12" s="11"/>
      <c r="U12" s="10" t="str">
        <f t="shared" si="8"/>
        <v/>
      </c>
      <c r="V12" s="11"/>
      <c r="W12" s="10" t="str">
        <f t="shared" si="9"/>
        <v/>
      </c>
      <c r="X12" s="11"/>
      <c r="Y12" s="10" t="str">
        <f t="shared" si="10"/>
        <v/>
      </c>
      <c r="Z12" s="11"/>
      <c r="AA12" s="10" t="str">
        <f t="shared" si="11"/>
        <v/>
      </c>
      <c r="AB12" s="11"/>
      <c r="AC12" s="10" t="str">
        <f t="shared" si="12"/>
        <v/>
      </c>
      <c r="AD12" s="11"/>
      <c r="AE12" s="10" t="str">
        <f t="shared" si="13"/>
        <v/>
      </c>
      <c r="AF12" s="11"/>
      <c r="AG12" s="10" t="str">
        <f t="shared" si="14"/>
        <v/>
      </c>
      <c r="AH12" s="11"/>
      <c r="AI12" s="10" t="str">
        <f t="shared" si="15"/>
        <v/>
      </c>
      <c r="AJ12" s="11"/>
      <c r="AK12" s="10" t="str">
        <f t="shared" si="16"/>
        <v/>
      </c>
      <c r="AL12" s="11"/>
      <c r="AM12" s="10" t="str">
        <f t="shared" si="17"/>
        <v/>
      </c>
      <c r="AN12" s="11"/>
      <c r="AO12" s="10" t="str">
        <f t="shared" si="18"/>
        <v/>
      </c>
      <c r="AP12" s="11"/>
      <c r="AQ12" s="10" t="str">
        <f t="shared" si="19"/>
        <v/>
      </c>
      <c r="AR12" s="11"/>
      <c r="AS12" s="10" t="str">
        <f t="shared" si="20"/>
        <v/>
      </c>
    </row>
    <row r="13" spans="1:45" ht="20" customHeight="1" x14ac:dyDescent="0.2">
      <c r="A13" s="18"/>
      <c r="B13" s="18"/>
      <c r="C13" s="18"/>
      <c r="D13" s="9">
        <f t="shared" si="21"/>
        <v>0</v>
      </c>
      <c r="E13" s="9">
        <f t="shared" si="0"/>
        <v>0</v>
      </c>
      <c r="F13" s="11"/>
      <c r="G13" s="10" t="str">
        <f t="shared" si="1"/>
        <v/>
      </c>
      <c r="H13" s="11"/>
      <c r="I13" s="10" t="str">
        <f t="shared" si="2"/>
        <v/>
      </c>
      <c r="J13" s="11"/>
      <c r="K13" s="10" t="str">
        <f t="shared" si="3"/>
        <v/>
      </c>
      <c r="L13" s="11"/>
      <c r="M13" s="10" t="str">
        <f t="shared" si="4"/>
        <v/>
      </c>
      <c r="N13" s="11"/>
      <c r="O13" s="10" t="str">
        <f t="shared" si="5"/>
        <v/>
      </c>
      <c r="P13" s="11"/>
      <c r="Q13" s="10" t="str">
        <f t="shared" si="6"/>
        <v/>
      </c>
      <c r="R13" s="11"/>
      <c r="S13" s="10" t="str">
        <f t="shared" si="7"/>
        <v/>
      </c>
      <c r="T13" s="11"/>
      <c r="U13" s="10" t="str">
        <f t="shared" si="8"/>
        <v/>
      </c>
      <c r="V13" s="11"/>
      <c r="W13" s="10" t="str">
        <f t="shared" si="9"/>
        <v/>
      </c>
      <c r="X13" s="11"/>
      <c r="Y13" s="10" t="str">
        <f t="shared" si="10"/>
        <v/>
      </c>
      <c r="Z13" s="11"/>
      <c r="AA13" s="10" t="str">
        <f t="shared" si="11"/>
        <v/>
      </c>
      <c r="AB13" s="11"/>
      <c r="AC13" s="10" t="str">
        <f t="shared" si="12"/>
        <v/>
      </c>
      <c r="AD13" s="11"/>
      <c r="AE13" s="10" t="str">
        <f t="shared" si="13"/>
        <v/>
      </c>
      <c r="AF13" s="11"/>
      <c r="AG13" s="10" t="str">
        <f t="shared" si="14"/>
        <v/>
      </c>
      <c r="AH13" s="11"/>
      <c r="AI13" s="10" t="str">
        <f t="shared" si="15"/>
        <v/>
      </c>
      <c r="AJ13" s="11"/>
      <c r="AK13" s="10" t="str">
        <f t="shared" si="16"/>
        <v/>
      </c>
      <c r="AL13" s="11"/>
      <c r="AM13" s="10" t="str">
        <f t="shared" si="17"/>
        <v/>
      </c>
      <c r="AN13" s="11"/>
      <c r="AO13" s="10" t="str">
        <f t="shared" si="18"/>
        <v/>
      </c>
      <c r="AP13" s="11"/>
      <c r="AQ13" s="10" t="str">
        <f t="shared" si="19"/>
        <v/>
      </c>
      <c r="AR13" s="11"/>
      <c r="AS13" s="10" t="str">
        <f t="shared" si="20"/>
        <v/>
      </c>
    </row>
    <row r="14" spans="1:45" ht="20" customHeight="1" x14ac:dyDescent="0.2">
      <c r="A14" s="18"/>
      <c r="B14" s="18"/>
      <c r="C14" s="18"/>
      <c r="D14" s="9">
        <f t="shared" si="21"/>
        <v>0</v>
      </c>
      <c r="E14" s="9">
        <f t="shared" si="0"/>
        <v>0</v>
      </c>
      <c r="F14" s="11"/>
      <c r="G14" s="10" t="str">
        <f t="shared" si="1"/>
        <v/>
      </c>
      <c r="H14" s="11"/>
      <c r="I14" s="10" t="str">
        <f t="shared" si="2"/>
        <v/>
      </c>
      <c r="J14" s="11"/>
      <c r="K14" s="10" t="str">
        <f t="shared" si="3"/>
        <v/>
      </c>
      <c r="L14" s="11"/>
      <c r="M14" s="10" t="str">
        <f t="shared" si="4"/>
        <v/>
      </c>
      <c r="N14" s="11"/>
      <c r="O14" s="10" t="str">
        <f t="shared" si="5"/>
        <v/>
      </c>
      <c r="P14" s="11"/>
      <c r="Q14" s="10" t="str">
        <f t="shared" si="6"/>
        <v/>
      </c>
      <c r="R14" s="11"/>
      <c r="S14" s="10" t="str">
        <f t="shared" si="7"/>
        <v/>
      </c>
      <c r="T14" s="11"/>
      <c r="U14" s="10" t="str">
        <f t="shared" si="8"/>
        <v/>
      </c>
      <c r="V14" s="11"/>
      <c r="W14" s="10" t="str">
        <f t="shared" si="9"/>
        <v/>
      </c>
      <c r="X14" s="11"/>
      <c r="Y14" s="10" t="str">
        <f t="shared" si="10"/>
        <v/>
      </c>
      <c r="Z14" s="11"/>
      <c r="AA14" s="10" t="str">
        <f t="shared" si="11"/>
        <v/>
      </c>
      <c r="AB14" s="11"/>
      <c r="AC14" s="10" t="str">
        <f t="shared" si="12"/>
        <v/>
      </c>
      <c r="AD14" s="11"/>
      <c r="AE14" s="10" t="str">
        <f t="shared" si="13"/>
        <v/>
      </c>
      <c r="AF14" s="11"/>
      <c r="AG14" s="10" t="str">
        <f t="shared" si="14"/>
        <v/>
      </c>
      <c r="AH14" s="11"/>
      <c r="AI14" s="10" t="str">
        <f t="shared" si="15"/>
        <v/>
      </c>
      <c r="AJ14" s="11"/>
      <c r="AK14" s="10" t="str">
        <f t="shared" si="16"/>
        <v/>
      </c>
      <c r="AL14" s="11"/>
      <c r="AM14" s="10" t="str">
        <f t="shared" si="17"/>
        <v/>
      </c>
      <c r="AN14" s="11"/>
      <c r="AO14" s="10" t="str">
        <f t="shared" si="18"/>
        <v/>
      </c>
      <c r="AP14" s="11"/>
      <c r="AQ14" s="10" t="str">
        <f t="shared" si="19"/>
        <v/>
      </c>
      <c r="AR14" s="11"/>
      <c r="AS14" s="10" t="str">
        <f t="shared" si="20"/>
        <v/>
      </c>
    </row>
    <row r="15" spans="1:45" ht="20" customHeight="1" x14ac:dyDescent="0.2">
      <c r="A15" s="18"/>
      <c r="B15" s="18"/>
      <c r="C15" s="18"/>
      <c r="D15" s="9">
        <f t="shared" si="21"/>
        <v>0</v>
      </c>
      <c r="E15" s="9">
        <f t="shared" si="0"/>
        <v>0</v>
      </c>
      <c r="F15" s="11"/>
      <c r="G15" s="10" t="str">
        <f t="shared" si="1"/>
        <v/>
      </c>
      <c r="H15" s="11"/>
      <c r="I15" s="10" t="str">
        <f t="shared" si="2"/>
        <v/>
      </c>
      <c r="J15" s="11"/>
      <c r="K15" s="10" t="str">
        <f t="shared" si="3"/>
        <v/>
      </c>
      <c r="L15" s="11"/>
      <c r="M15" s="10" t="str">
        <f t="shared" si="4"/>
        <v/>
      </c>
      <c r="N15" s="11"/>
      <c r="O15" s="10" t="str">
        <f t="shared" si="5"/>
        <v/>
      </c>
      <c r="P15" s="11"/>
      <c r="Q15" s="10" t="str">
        <f t="shared" si="6"/>
        <v/>
      </c>
      <c r="R15" s="11"/>
      <c r="S15" s="10" t="str">
        <f t="shared" si="7"/>
        <v/>
      </c>
      <c r="T15" s="11"/>
      <c r="U15" s="10" t="str">
        <f t="shared" si="8"/>
        <v/>
      </c>
      <c r="V15" s="11"/>
      <c r="W15" s="10" t="str">
        <f t="shared" si="9"/>
        <v/>
      </c>
      <c r="X15" s="11"/>
      <c r="Y15" s="10" t="str">
        <f t="shared" si="10"/>
        <v/>
      </c>
      <c r="Z15" s="11"/>
      <c r="AA15" s="10" t="str">
        <f t="shared" si="11"/>
        <v/>
      </c>
      <c r="AB15" s="11"/>
      <c r="AC15" s="10" t="str">
        <f t="shared" si="12"/>
        <v/>
      </c>
      <c r="AD15" s="11"/>
      <c r="AE15" s="10" t="str">
        <f t="shared" si="13"/>
        <v/>
      </c>
      <c r="AF15" s="11"/>
      <c r="AG15" s="10" t="str">
        <f t="shared" si="14"/>
        <v/>
      </c>
      <c r="AH15" s="11"/>
      <c r="AI15" s="10" t="str">
        <f t="shared" si="15"/>
        <v/>
      </c>
      <c r="AJ15" s="11"/>
      <c r="AK15" s="10" t="str">
        <f t="shared" si="16"/>
        <v/>
      </c>
      <c r="AL15" s="11"/>
      <c r="AM15" s="10" t="str">
        <f t="shared" si="17"/>
        <v/>
      </c>
      <c r="AN15" s="11"/>
      <c r="AO15" s="10" t="str">
        <f t="shared" si="18"/>
        <v/>
      </c>
      <c r="AP15" s="11"/>
      <c r="AQ15" s="10" t="str">
        <f t="shared" si="19"/>
        <v/>
      </c>
      <c r="AR15" s="11"/>
      <c r="AS15" s="10" t="str">
        <f t="shared" si="20"/>
        <v/>
      </c>
    </row>
    <row r="16" spans="1:45" ht="20" customHeight="1" x14ac:dyDescent="0.2">
      <c r="A16" s="18"/>
      <c r="B16" s="18"/>
      <c r="C16" s="18"/>
      <c r="D16" s="9">
        <f t="shared" si="21"/>
        <v>0</v>
      </c>
      <c r="E16" s="9">
        <f t="shared" si="0"/>
        <v>0</v>
      </c>
      <c r="F16" s="11"/>
      <c r="G16" s="10" t="str">
        <f t="shared" si="1"/>
        <v/>
      </c>
      <c r="H16" s="11"/>
      <c r="I16" s="10" t="str">
        <f t="shared" si="2"/>
        <v/>
      </c>
      <c r="J16" s="11"/>
      <c r="K16" s="10" t="str">
        <f t="shared" si="3"/>
        <v/>
      </c>
      <c r="L16" s="11"/>
      <c r="M16" s="10" t="str">
        <f t="shared" si="4"/>
        <v/>
      </c>
      <c r="N16" s="11"/>
      <c r="O16" s="10" t="str">
        <f t="shared" si="5"/>
        <v/>
      </c>
      <c r="P16" s="11"/>
      <c r="Q16" s="10" t="str">
        <f t="shared" si="6"/>
        <v/>
      </c>
      <c r="R16" s="11"/>
      <c r="S16" s="10" t="str">
        <f t="shared" si="7"/>
        <v/>
      </c>
      <c r="T16" s="11"/>
      <c r="U16" s="10" t="str">
        <f t="shared" si="8"/>
        <v/>
      </c>
      <c r="V16" s="11"/>
      <c r="W16" s="10" t="str">
        <f t="shared" si="9"/>
        <v/>
      </c>
      <c r="X16" s="11"/>
      <c r="Y16" s="10" t="str">
        <f t="shared" si="10"/>
        <v/>
      </c>
      <c r="Z16" s="11"/>
      <c r="AA16" s="10" t="str">
        <f t="shared" si="11"/>
        <v/>
      </c>
      <c r="AB16" s="11"/>
      <c r="AC16" s="10" t="str">
        <f t="shared" si="12"/>
        <v/>
      </c>
      <c r="AD16" s="11"/>
      <c r="AE16" s="10" t="str">
        <f t="shared" si="13"/>
        <v/>
      </c>
      <c r="AF16" s="11"/>
      <c r="AG16" s="10" t="str">
        <f t="shared" si="14"/>
        <v/>
      </c>
      <c r="AH16" s="11"/>
      <c r="AI16" s="10" t="str">
        <f t="shared" si="15"/>
        <v/>
      </c>
      <c r="AJ16" s="11"/>
      <c r="AK16" s="10" t="str">
        <f t="shared" si="16"/>
        <v/>
      </c>
      <c r="AL16" s="11"/>
      <c r="AM16" s="10" t="str">
        <f t="shared" si="17"/>
        <v/>
      </c>
      <c r="AN16" s="11"/>
      <c r="AO16" s="10" t="str">
        <f t="shared" si="18"/>
        <v/>
      </c>
      <c r="AP16" s="11"/>
      <c r="AQ16" s="10" t="str">
        <f t="shared" si="19"/>
        <v/>
      </c>
      <c r="AR16" s="11"/>
      <c r="AS16" s="10" t="str">
        <f t="shared" si="20"/>
        <v/>
      </c>
    </row>
    <row r="17" spans="1:45" ht="20" customHeight="1" x14ac:dyDescent="0.2">
      <c r="A17" s="18"/>
      <c r="B17" s="18"/>
      <c r="C17" s="18"/>
      <c r="D17" s="9">
        <f t="shared" si="21"/>
        <v>0</v>
      </c>
      <c r="E17" s="9">
        <f t="shared" si="0"/>
        <v>0</v>
      </c>
      <c r="F17" s="11"/>
      <c r="G17" s="10" t="str">
        <f t="shared" si="1"/>
        <v/>
      </c>
      <c r="H17" s="11"/>
      <c r="I17" s="10" t="str">
        <f t="shared" si="2"/>
        <v/>
      </c>
      <c r="J17" s="11"/>
      <c r="K17" s="10" t="str">
        <f t="shared" si="3"/>
        <v/>
      </c>
      <c r="L17" s="11"/>
      <c r="M17" s="10" t="str">
        <f t="shared" si="4"/>
        <v/>
      </c>
      <c r="N17" s="11"/>
      <c r="O17" s="10" t="str">
        <f t="shared" si="5"/>
        <v/>
      </c>
      <c r="P17" s="11"/>
      <c r="Q17" s="10" t="str">
        <f t="shared" si="6"/>
        <v/>
      </c>
      <c r="R17" s="11"/>
      <c r="S17" s="10" t="str">
        <f t="shared" si="7"/>
        <v/>
      </c>
      <c r="T17" s="11"/>
      <c r="U17" s="10" t="str">
        <f t="shared" si="8"/>
        <v/>
      </c>
      <c r="V17" s="11"/>
      <c r="W17" s="10" t="str">
        <f t="shared" si="9"/>
        <v/>
      </c>
      <c r="X17" s="11"/>
      <c r="Y17" s="10" t="str">
        <f t="shared" si="10"/>
        <v/>
      </c>
      <c r="Z17" s="11"/>
      <c r="AA17" s="10" t="str">
        <f t="shared" si="11"/>
        <v/>
      </c>
      <c r="AB17" s="11"/>
      <c r="AC17" s="10" t="str">
        <f t="shared" si="12"/>
        <v/>
      </c>
      <c r="AD17" s="11"/>
      <c r="AE17" s="10" t="str">
        <f t="shared" si="13"/>
        <v/>
      </c>
      <c r="AF17" s="11"/>
      <c r="AG17" s="10" t="str">
        <f t="shared" si="14"/>
        <v/>
      </c>
      <c r="AH17" s="11"/>
      <c r="AI17" s="10" t="str">
        <f t="shared" si="15"/>
        <v/>
      </c>
      <c r="AJ17" s="11"/>
      <c r="AK17" s="10" t="str">
        <f t="shared" si="16"/>
        <v/>
      </c>
      <c r="AL17" s="11"/>
      <c r="AM17" s="10" t="str">
        <f t="shared" si="17"/>
        <v/>
      </c>
      <c r="AN17" s="11"/>
      <c r="AO17" s="10" t="str">
        <f t="shared" si="18"/>
        <v/>
      </c>
      <c r="AP17" s="11"/>
      <c r="AQ17" s="10" t="str">
        <f t="shared" si="19"/>
        <v/>
      </c>
      <c r="AR17" s="11"/>
      <c r="AS17" s="10" t="str">
        <f t="shared" si="20"/>
        <v/>
      </c>
    </row>
    <row r="18" spans="1:45" ht="20" customHeight="1" x14ac:dyDescent="0.2">
      <c r="A18" s="18"/>
      <c r="B18" s="18"/>
      <c r="C18" s="18"/>
      <c r="D18" s="9">
        <f t="shared" si="21"/>
        <v>0</v>
      </c>
      <c r="E18" s="9">
        <f t="shared" si="0"/>
        <v>0</v>
      </c>
      <c r="F18" s="11"/>
      <c r="G18" s="10" t="str">
        <f t="shared" si="1"/>
        <v/>
      </c>
      <c r="H18" s="11"/>
      <c r="I18" s="10" t="str">
        <f t="shared" si="2"/>
        <v/>
      </c>
      <c r="J18" s="11"/>
      <c r="K18" s="10" t="str">
        <f t="shared" si="3"/>
        <v/>
      </c>
      <c r="L18" s="11"/>
      <c r="M18" s="10" t="str">
        <f t="shared" si="4"/>
        <v/>
      </c>
      <c r="N18" s="11"/>
      <c r="O18" s="10" t="str">
        <f t="shared" si="5"/>
        <v/>
      </c>
      <c r="P18" s="11"/>
      <c r="Q18" s="10" t="str">
        <f t="shared" si="6"/>
        <v/>
      </c>
      <c r="R18" s="11"/>
      <c r="S18" s="10" t="str">
        <f t="shared" si="7"/>
        <v/>
      </c>
      <c r="T18" s="11"/>
      <c r="U18" s="10" t="str">
        <f t="shared" si="8"/>
        <v/>
      </c>
      <c r="V18" s="11"/>
      <c r="W18" s="10" t="str">
        <f t="shared" si="9"/>
        <v/>
      </c>
      <c r="X18" s="11"/>
      <c r="Y18" s="10" t="str">
        <f t="shared" si="10"/>
        <v/>
      </c>
      <c r="Z18" s="11"/>
      <c r="AA18" s="10" t="str">
        <f t="shared" si="11"/>
        <v/>
      </c>
      <c r="AB18" s="11"/>
      <c r="AC18" s="10" t="str">
        <f t="shared" si="12"/>
        <v/>
      </c>
      <c r="AD18" s="11"/>
      <c r="AE18" s="10" t="str">
        <f t="shared" si="13"/>
        <v/>
      </c>
      <c r="AF18" s="11"/>
      <c r="AG18" s="10" t="str">
        <f t="shared" si="14"/>
        <v/>
      </c>
      <c r="AH18" s="11"/>
      <c r="AI18" s="10" t="str">
        <f t="shared" si="15"/>
        <v/>
      </c>
      <c r="AJ18" s="11"/>
      <c r="AK18" s="10" t="str">
        <f t="shared" si="16"/>
        <v/>
      </c>
      <c r="AL18" s="11"/>
      <c r="AM18" s="10" t="str">
        <f t="shared" si="17"/>
        <v/>
      </c>
      <c r="AN18" s="11"/>
      <c r="AO18" s="10" t="str">
        <f t="shared" si="18"/>
        <v/>
      </c>
      <c r="AP18" s="11"/>
      <c r="AQ18" s="10" t="str">
        <f t="shared" si="19"/>
        <v/>
      </c>
      <c r="AR18" s="11"/>
      <c r="AS18" s="10" t="str">
        <f t="shared" si="20"/>
        <v/>
      </c>
    </row>
    <row r="19" spans="1:45" ht="20" customHeight="1" x14ac:dyDescent="0.2">
      <c r="A19" s="18"/>
      <c r="B19" s="18"/>
      <c r="C19" s="18"/>
      <c r="D19" s="9">
        <f t="shared" si="21"/>
        <v>0</v>
      </c>
      <c r="E19" s="9">
        <f t="shared" si="0"/>
        <v>0</v>
      </c>
      <c r="F19" s="11"/>
      <c r="G19" s="10" t="str">
        <f t="shared" si="1"/>
        <v/>
      </c>
      <c r="H19" s="11"/>
      <c r="I19" s="10" t="str">
        <f t="shared" si="2"/>
        <v/>
      </c>
      <c r="J19" s="11"/>
      <c r="K19" s="10" t="str">
        <f t="shared" si="3"/>
        <v/>
      </c>
      <c r="L19" s="11"/>
      <c r="M19" s="10" t="str">
        <f t="shared" si="4"/>
        <v/>
      </c>
      <c r="N19" s="11"/>
      <c r="O19" s="10" t="str">
        <f t="shared" si="5"/>
        <v/>
      </c>
      <c r="P19" s="11"/>
      <c r="Q19" s="10" t="str">
        <f t="shared" si="6"/>
        <v/>
      </c>
      <c r="R19" s="11"/>
      <c r="S19" s="10" t="str">
        <f t="shared" si="7"/>
        <v/>
      </c>
      <c r="T19" s="11"/>
      <c r="U19" s="10" t="str">
        <f t="shared" si="8"/>
        <v/>
      </c>
      <c r="V19" s="11"/>
      <c r="W19" s="10" t="str">
        <f t="shared" si="9"/>
        <v/>
      </c>
      <c r="X19" s="11"/>
      <c r="Y19" s="10" t="str">
        <f t="shared" si="10"/>
        <v/>
      </c>
      <c r="Z19" s="11"/>
      <c r="AA19" s="10" t="str">
        <f t="shared" si="11"/>
        <v/>
      </c>
      <c r="AB19" s="11"/>
      <c r="AC19" s="10" t="str">
        <f t="shared" si="12"/>
        <v/>
      </c>
      <c r="AD19" s="11"/>
      <c r="AE19" s="10" t="str">
        <f t="shared" si="13"/>
        <v/>
      </c>
      <c r="AF19" s="11"/>
      <c r="AG19" s="10" t="str">
        <f t="shared" si="14"/>
        <v/>
      </c>
      <c r="AH19" s="11"/>
      <c r="AI19" s="10" t="str">
        <f t="shared" si="15"/>
        <v/>
      </c>
      <c r="AJ19" s="11"/>
      <c r="AK19" s="10" t="str">
        <f t="shared" si="16"/>
        <v/>
      </c>
      <c r="AL19" s="11"/>
      <c r="AM19" s="10" t="str">
        <f t="shared" si="17"/>
        <v/>
      </c>
      <c r="AN19" s="11"/>
      <c r="AO19" s="10" t="str">
        <f t="shared" si="18"/>
        <v/>
      </c>
      <c r="AP19" s="11"/>
      <c r="AQ19" s="10" t="str">
        <f t="shared" si="19"/>
        <v/>
      </c>
      <c r="AR19" s="11"/>
      <c r="AS19" s="10" t="str">
        <f t="shared" si="20"/>
        <v/>
      </c>
    </row>
    <row r="20" spans="1:45" ht="20" customHeight="1" x14ac:dyDescent="0.2">
      <c r="A20" s="18"/>
      <c r="B20" s="18"/>
      <c r="C20" s="18"/>
      <c r="D20" s="9">
        <f t="shared" si="21"/>
        <v>0</v>
      </c>
      <c r="E20" s="9">
        <f t="shared" si="0"/>
        <v>0</v>
      </c>
      <c r="F20" s="11"/>
      <c r="G20" s="10" t="str">
        <f t="shared" si="1"/>
        <v/>
      </c>
      <c r="H20" s="11"/>
      <c r="I20" s="10" t="str">
        <f t="shared" si="2"/>
        <v/>
      </c>
      <c r="J20" s="11"/>
      <c r="K20" s="10" t="str">
        <f t="shared" si="3"/>
        <v/>
      </c>
      <c r="L20" s="11"/>
      <c r="M20" s="10" t="str">
        <f t="shared" si="4"/>
        <v/>
      </c>
      <c r="N20" s="11"/>
      <c r="O20" s="10" t="str">
        <f t="shared" si="5"/>
        <v/>
      </c>
      <c r="P20" s="11"/>
      <c r="Q20" s="10" t="str">
        <f t="shared" si="6"/>
        <v/>
      </c>
      <c r="R20" s="11"/>
      <c r="S20" s="10" t="str">
        <f t="shared" si="7"/>
        <v/>
      </c>
      <c r="T20" s="11"/>
      <c r="U20" s="10" t="str">
        <f t="shared" si="8"/>
        <v/>
      </c>
      <c r="V20" s="11"/>
      <c r="W20" s="10" t="str">
        <f t="shared" si="9"/>
        <v/>
      </c>
      <c r="X20" s="11"/>
      <c r="Y20" s="10" t="str">
        <f t="shared" si="10"/>
        <v/>
      </c>
      <c r="Z20" s="11"/>
      <c r="AA20" s="10" t="str">
        <f t="shared" si="11"/>
        <v/>
      </c>
      <c r="AB20" s="11"/>
      <c r="AC20" s="10" t="str">
        <f t="shared" si="12"/>
        <v/>
      </c>
      <c r="AD20" s="11"/>
      <c r="AE20" s="10" t="str">
        <f t="shared" si="13"/>
        <v/>
      </c>
      <c r="AF20" s="11"/>
      <c r="AG20" s="10" t="str">
        <f t="shared" si="14"/>
        <v/>
      </c>
      <c r="AH20" s="11"/>
      <c r="AI20" s="10" t="str">
        <f t="shared" si="15"/>
        <v/>
      </c>
      <c r="AJ20" s="11"/>
      <c r="AK20" s="10" t="str">
        <f t="shared" si="16"/>
        <v/>
      </c>
      <c r="AL20" s="11"/>
      <c r="AM20" s="10" t="str">
        <f t="shared" si="17"/>
        <v/>
      </c>
      <c r="AN20" s="11"/>
      <c r="AO20" s="10" t="str">
        <f t="shared" si="18"/>
        <v/>
      </c>
      <c r="AP20" s="11"/>
      <c r="AQ20" s="10" t="str">
        <f t="shared" si="19"/>
        <v/>
      </c>
      <c r="AR20" s="11"/>
      <c r="AS20" s="10" t="str">
        <f t="shared" si="20"/>
        <v/>
      </c>
    </row>
    <row r="21" spans="1:45" ht="20" customHeight="1" x14ac:dyDescent="0.2">
      <c r="A21" s="18"/>
      <c r="B21" s="18"/>
      <c r="C21" s="18"/>
      <c r="D21" s="9">
        <f t="shared" si="21"/>
        <v>0</v>
      </c>
      <c r="E21" s="9">
        <f t="shared" si="0"/>
        <v>0</v>
      </c>
      <c r="F21" s="11"/>
      <c r="G21" s="10" t="str">
        <f t="shared" si="1"/>
        <v/>
      </c>
      <c r="H21" s="11"/>
      <c r="I21" s="10" t="str">
        <f t="shared" si="2"/>
        <v/>
      </c>
      <c r="J21" s="11"/>
      <c r="K21" s="10" t="str">
        <f t="shared" si="3"/>
        <v/>
      </c>
      <c r="L21" s="11"/>
      <c r="M21" s="10" t="str">
        <f t="shared" si="4"/>
        <v/>
      </c>
      <c r="N21" s="11"/>
      <c r="O21" s="10" t="str">
        <f t="shared" si="5"/>
        <v/>
      </c>
      <c r="P21" s="11"/>
      <c r="Q21" s="10" t="str">
        <f t="shared" si="6"/>
        <v/>
      </c>
      <c r="R21" s="11"/>
      <c r="S21" s="10" t="str">
        <f t="shared" si="7"/>
        <v/>
      </c>
      <c r="T21" s="11"/>
      <c r="U21" s="10" t="str">
        <f t="shared" si="8"/>
        <v/>
      </c>
      <c r="V21" s="11"/>
      <c r="W21" s="10" t="str">
        <f t="shared" si="9"/>
        <v/>
      </c>
      <c r="X21" s="11"/>
      <c r="Y21" s="10" t="str">
        <f t="shared" si="10"/>
        <v/>
      </c>
      <c r="Z21" s="11"/>
      <c r="AA21" s="10" t="str">
        <f t="shared" si="11"/>
        <v/>
      </c>
      <c r="AB21" s="11"/>
      <c r="AC21" s="10" t="str">
        <f t="shared" si="12"/>
        <v/>
      </c>
      <c r="AD21" s="11"/>
      <c r="AE21" s="10" t="str">
        <f t="shared" si="13"/>
        <v/>
      </c>
      <c r="AF21" s="11"/>
      <c r="AG21" s="10" t="str">
        <f t="shared" si="14"/>
        <v/>
      </c>
      <c r="AH21" s="11"/>
      <c r="AI21" s="10" t="str">
        <f t="shared" si="15"/>
        <v/>
      </c>
      <c r="AJ21" s="11"/>
      <c r="AK21" s="10" t="str">
        <f t="shared" si="16"/>
        <v/>
      </c>
      <c r="AL21" s="11"/>
      <c r="AM21" s="10" t="str">
        <f t="shared" si="17"/>
        <v/>
      </c>
      <c r="AN21" s="11"/>
      <c r="AO21" s="10" t="str">
        <f t="shared" si="18"/>
        <v/>
      </c>
      <c r="AP21" s="11"/>
      <c r="AQ21" s="10" t="str">
        <f t="shared" si="19"/>
        <v/>
      </c>
      <c r="AR21" s="11"/>
      <c r="AS21" s="10" t="str">
        <f t="shared" si="20"/>
        <v/>
      </c>
    </row>
    <row r="22" spans="1:45" ht="20" customHeight="1" x14ac:dyDescent="0.2">
      <c r="A22" s="18"/>
      <c r="B22" s="18"/>
      <c r="C22" s="18"/>
      <c r="D22" s="9">
        <f t="shared" si="21"/>
        <v>0</v>
      </c>
      <c r="E22" s="9">
        <f t="shared" si="0"/>
        <v>0</v>
      </c>
      <c r="F22" s="11"/>
      <c r="G22" s="10" t="str">
        <f t="shared" si="1"/>
        <v/>
      </c>
      <c r="H22" s="11"/>
      <c r="I22" s="10" t="str">
        <f t="shared" si="2"/>
        <v/>
      </c>
      <c r="J22" s="11"/>
      <c r="K22" s="10" t="str">
        <f t="shared" si="3"/>
        <v/>
      </c>
      <c r="L22" s="11"/>
      <c r="M22" s="10" t="str">
        <f t="shared" si="4"/>
        <v/>
      </c>
      <c r="N22" s="11"/>
      <c r="O22" s="10" t="str">
        <f t="shared" si="5"/>
        <v/>
      </c>
      <c r="P22" s="11"/>
      <c r="Q22" s="10" t="str">
        <f t="shared" si="6"/>
        <v/>
      </c>
      <c r="R22" s="11"/>
      <c r="S22" s="10" t="str">
        <f t="shared" si="7"/>
        <v/>
      </c>
      <c r="T22" s="11"/>
      <c r="U22" s="10" t="str">
        <f t="shared" si="8"/>
        <v/>
      </c>
      <c r="V22" s="11"/>
      <c r="W22" s="10" t="str">
        <f t="shared" si="9"/>
        <v/>
      </c>
      <c r="X22" s="11"/>
      <c r="Y22" s="10" t="str">
        <f t="shared" si="10"/>
        <v/>
      </c>
      <c r="Z22" s="11"/>
      <c r="AA22" s="10" t="str">
        <f t="shared" si="11"/>
        <v/>
      </c>
      <c r="AB22" s="11"/>
      <c r="AC22" s="10" t="str">
        <f t="shared" si="12"/>
        <v/>
      </c>
      <c r="AD22" s="11"/>
      <c r="AE22" s="10" t="str">
        <f t="shared" si="13"/>
        <v/>
      </c>
      <c r="AF22" s="11"/>
      <c r="AG22" s="10" t="str">
        <f t="shared" si="14"/>
        <v/>
      </c>
      <c r="AH22" s="11"/>
      <c r="AI22" s="10" t="str">
        <f t="shared" si="15"/>
        <v/>
      </c>
      <c r="AJ22" s="11"/>
      <c r="AK22" s="10" t="str">
        <f t="shared" si="16"/>
        <v/>
      </c>
      <c r="AL22" s="11"/>
      <c r="AM22" s="10" t="str">
        <f t="shared" si="17"/>
        <v/>
      </c>
      <c r="AN22" s="11"/>
      <c r="AO22" s="10" t="str">
        <f t="shared" si="18"/>
        <v/>
      </c>
      <c r="AP22" s="11"/>
      <c r="AQ22" s="10" t="str">
        <f t="shared" si="19"/>
        <v/>
      </c>
      <c r="AR22" s="11"/>
      <c r="AS22" s="10" t="str">
        <f t="shared" si="20"/>
        <v/>
      </c>
    </row>
    <row r="23" spans="1:45" ht="20" customHeight="1" x14ac:dyDescent="0.2">
      <c r="A23" s="18"/>
      <c r="B23" s="18"/>
      <c r="C23" s="18"/>
      <c r="D23" s="9">
        <f t="shared" si="21"/>
        <v>0</v>
      </c>
      <c r="E23" s="9">
        <f t="shared" si="0"/>
        <v>0</v>
      </c>
      <c r="F23" s="11"/>
      <c r="G23" s="10" t="str">
        <f t="shared" si="1"/>
        <v/>
      </c>
      <c r="H23" s="11"/>
      <c r="I23" s="10" t="str">
        <f t="shared" si="2"/>
        <v/>
      </c>
      <c r="J23" s="11"/>
      <c r="K23" s="10" t="str">
        <f t="shared" si="3"/>
        <v/>
      </c>
      <c r="L23" s="11"/>
      <c r="M23" s="10" t="str">
        <f t="shared" si="4"/>
        <v/>
      </c>
      <c r="N23" s="11"/>
      <c r="O23" s="10" t="str">
        <f t="shared" si="5"/>
        <v/>
      </c>
      <c r="P23" s="11"/>
      <c r="Q23" s="10" t="str">
        <f t="shared" si="6"/>
        <v/>
      </c>
      <c r="R23" s="11"/>
      <c r="S23" s="10" t="str">
        <f t="shared" si="7"/>
        <v/>
      </c>
      <c r="T23" s="11"/>
      <c r="U23" s="10" t="str">
        <f t="shared" si="8"/>
        <v/>
      </c>
      <c r="V23" s="11"/>
      <c r="W23" s="10" t="str">
        <f t="shared" si="9"/>
        <v/>
      </c>
      <c r="X23" s="11"/>
      <c r="Y23" s="10" t="str">
        <f t="shared" si="10"/>
        <v/>
      </c>
      <c r="Z23" s="11"/>
      <c r="AA23" s="10" t="str">
        <f t="shared" si="11"/>
        <v/>
      </c>
      <c r="AB23" s="11"/>
      <c r="AC23" s="10" t="str">
        <f t="shared" si="12"/>
        <v/>
      </c>
      <c r="AD23" s="11"/>
      <c r="AE23" s="10" t="str">
        <f t="shared" si="13"/>
        <v/>
      </c>
      <c r="AF23" s="11"/>
      <c r="AG23" s="10" t="str">
        <f t="shared" si="14"/>
        <v/>
      </c>
      <c r="AH23" s="11"/>
      <c r="AI23" s="10" t="str">
        <f t="shared" si="15"/>
        <v/>
      </c>
      <c r="AJ23" s="11"/>
      <c r="AK23" s="10" t="str">
        <f t="shared" si="16"/>
        <v/>
      </c>
      <c r="AL23" s="11"/>
      <c r="AM23" s="10" t="str">
        <f t="shared" si="17"/>
        <v/>
      </c>
      <c r="AN23" s="11"/>
      <c r="AO23" s="10" t="str">
        <f t="shared" si="18"/>
        <v/>
      </c>
      <c r="AP23" s="11"/>
      <c r="AQ23" s="10" t="str">
        <f t="shared" si="19"/>
        <v/>
      </c>
      <c r="AR23" s="11"/>
      <c r="AS23" s="10" t="str">
        <f t="shared" si="20"/>
        <v/>
      </c>
    </row>
    <row r="24" spans="1:45" ht="20" customHeight="1" x14ac:dyDescent="0.2">
      <c r="A24" s="18"/>
      <c r="B24" s="18"/>
      <c r="C24" s="18"/>
      <c r="D24" s="9">
        <f t="shared" si="21"/>
        <v>0</v>
      </c>
      <c r="E24" s="9">
        <f t="shared" si="0"/>
        <v>0</v>
      </c>
      <c r="F24" s="11"/>
      <c r="G24" s="10" t="str">
        <f t="shared" si="1"/>
        <v/>
      </c>
      <c r="H24" s="11"/>
      <c r="I24" s="10" t="str">
        <f t="shared" si="2"/>
        <v/>
      </c>
      <c r="J24" s="11"/>
      <c r="K24" s="10" t="str">
        <f t="shared" si="3"/>
        <v/>
      </c>
      <c r="L24" s="11"/>
      <c r="M24" s="10" t="str">
        <f t="shared" si="4"/>
        <v/>
      </c>
      <c r="N24" s="11"/>
      <c r="O24" s="10" t="str">
        <f t="shared" si="5"/>
        <v/>
      </c>
      <c r="P24" s="11"/>
      <c r="Q24" s="10" t="str">
        <f t="shared" si="6"/>
        <v/>
      </c>
      <c r="R24" s="11"/>
      <c r="S24" s="10" t="str">
        <f t="shared" si="7"/>
        <v/>
      </c>
      <c r="T24" s="11"/>
      <c r="U24" s="10" t="str">
        <f t="shared" si="8"/>
        <v/>
      </c>
      <c r="V24" s="11"/>
      <c r="W24" s="10" t="str">
        <f t="shared" si="9"/>
        <v/>
      </c>
      <c r="X24" s="11"/>
      <c r="Y24" s="10" t="str">
        <f t="shared" si="10"/>
        <v/>
      </c>
      <c r="Z24" s="11"/>
      <c r="AA24" s="10" t="str">
        <f t="shared" si="11"/>
        <v/>
      </c>
      <c r="AB24" s="11"/>
      <c r="AC24" s="10" t="str">
        <f t="shared" si="12"/>
        <v/>
      </c>
      <c r="AD24" s="11"/>
      <c r="AE24" s="10" t="str">
        <f t="shared" si="13"/>
        <v/>
      </c>
      <c r="AF24" s="11"/>
      <c r="AG24" s="10" t="str">
        <f t="shared" si="14"/>
        <v/>
      </c>
      <c r="AH24" s="11"/>
      <c r="AI24" s="10" t="str">
        <f t="shared" si="15"/>
        <v/>
      </c>
      <c r="AJ24" s="11"/>
      <c r="AK24" s="10" t="str">
        <f t="shared" si="16"/>
        <v/>
      </c>
      <c r="AL24" s="11"/>
      <c r="AM24" s="10" t="str">
        <f t="shared" si="17"/>
        <v/>
      </c>
      <c r="AN24" s="11"/>
      <c r="AO24" s="10" t="str">
        <f t="shared" si="18"/>
        <v/>
      </c>
      <c r="AP24" s="11"/>
      <c r="AQ24" s="10" t="str">
        <f t="shared" si="19"/>
        <v/>
      </c>
      <c r="AR24" s="11"/>
      <c r="AS24" s="10" t="str">
        <f t="shared" si="20"/>
        <v/>
      </c>
    </row>
    <row r="25" spans="1:45" ht="20" customHeight="1" x14ac:dyDescent="0.2">
      <c r="A25" s="18"/>
      <c r="B25" s="18"/>
      <c r="C25" s="18"/>
      <c r="D25" s="9">
        <f t="shared" si="21"/>
        <v>0</v>
      </c>
      <c r="E25" s="9">
        <f t="shared" si="0"/>
        <v>0</v>
      </c>
      <c r="F25" s="11"/>
      <c r="G25" s="10" t="str">
        <f t="shared" si="1"/>
        <v/>
      </c>
      <c r="H25" s="11"/>
      <c r="I25" s="10" t="str">
        <f t="shared" si="2"/>
        <v/>
      </c>
      <c r="J25" s="11"/>
      <c r="K25" s="10" t="str">
        <f t="shared" si="3"/>
        <v/>
      </c>
      <c r="L25" s="11"/>
      <c r="M25" s="10" t="str">
        <f t="shared" si="4"/>
        <v/>
      </c>
      <c r="N25" s="11"/>
      <c r="O25" s="10" t="str">
        <f t="shared" si="5"/>
        <v/>
      </c>
      <c r="P25" s="11"/>
      <c r="Q25" s="10" t="str">
        <f t="shared" si="6"/>
        <v/>
      </c>
      <c r="R25" s="11"/>
      <c r="S25" s="10" t="str">
        <f t="shared" si="7"/>
        <v/>
      </c>
      <c r="T25" s="11"/>
      <c r="U25" s="10" t="str">
        <f t="shared" si="8"/>
        <v/>
      </c>
      <c r="V25" s="11"/>
      <c r="W25" s="10" t="str">
        <f t="shared" si="9"/>
        <v/>
      </c>
      <c r="X25" s="11"/>
      <c r="Y25" s="10" t="str">
        <f t="shared" si="10"/>
        <v/>
      </c>
      <c r="Z25" s="11"/>
      <c r="AA25" s="10" t="str">
        <f t="shared" si="11"/>
        <v/>
      </c>
      <c r="AB25" s="11"/>
      <c r="AC25" s="10" t="str">
        <f t="shared" si="12"/>
        <v/>
      </c>
      <c r="AD25" s="11"/>
      <c r="AE25" s="10" t="str">
        <f t="shared" si="13"/>
        <v/>
      </c>
      <c r="AF25" s="11"/>
      <c r="AG25" s="10" t="str">
        <f t="shared" si="14"/>
        <v/>
      </c>
      <c r="AH25" s="11"/>
      <c r="AI25" s="10" t="str">
        <f t="shared" si="15"/>
        <v/>
      </c>
      <c r="AJ25" s="11"/>
      <c r="AK25" s="10" t="str">
        <f t="shared" si="16"/>
        <v/>
      </c>
      <c r="AL25" s="11"/>
      <c r="AM25" s="10" t="str">
        <f t="shared" si="17"/>
        <v/>
      </c>
      <c r="AN25" s="11"/>
      <c r="AO25" s="10" t="str">
        <f t="shared" si="18"/>
        <v/>
      </c>
      <c r="AP25" s="11"/>
      <c r="AQ25" s="10" t="str">
        <f t="shared" si="19"/>
        <v/>
      </c>
      <c r="AR25" s="11"/>
      <c r="AS25" s="10" t="str">
        <f t="shared" si="20"/>
        <v/>
      </c>
    </row>
    <row r="26" spans="1:45" ht="20" customHeight="1" x14ac:dyDescent="0.2">
      <c r="A26" s="18"/>
      <c r="B26" s="18"/>
      <c r="C26" s="18"/>
      <c r="D26" s="9">
        <f t="shared" si="21"/>
        <v>0</v>
      </c>
      <c r="E26" s="9">
        <f t="shared" si="0"/>
        <v>0</v>
      </c>
      <c r="F26" s="11"/>
      <c r="G26" s="10" t="str">
        <f t="shared" si="1"/>
        <v/>
      </c>
      <c r="H26" s="11"/>
      <c r="I26" s="10" t="str">
        <f t="shared" si="2"/>
        <v/>
      </c>
      <c r="J26" s="11"/>
      <c r="K26" s="10" t="str">
        <f t="shared" si="3"/>
        <v/>
      </c>
      <c r="L26" s="11"/>
      <c r="M26" s="10" t="str">
        <f t="shared" si="4"/>
        <v/>
      </c>
      <c r="N26" s="11"/>
      <c r="O26" s="10" t="str">
        <f t="shared" si="5"/>
        <v/>
      </c>
      <c r="P26" s="11"/>
      <c r="Q26" s="10" t="str">
        <f t="shared" si="6"/>
        <v/>
      </c>
      <c r="R26" s="11"/>
      <c r="S26" s="10" t="str">
        <f t="shared" si="7"/>
        <v/>
      </c>
      <c r="T26" s="11"/>
      <c r="U26" s="10" t="str">
        <f t="shared" si="8"/>
        <v/>
      </c>
      <c r="V26" s="11"/>
      <c r="W26" s="10" t="str">
        <f t="shared" si="9"/>
        <v/>
      </c>
      <c r="X26" s="11"/>
      <c r="Y26" s="10" t="str">
        <f t="shared" si="10"/>
        <v/>
      </c>
      <c r="Z26" s="11"/>
      <c r="AA26" s="10" t="str">
        <f t="shared" si="11"/>
        <v/>
      </c>
      <c r="AB26" s="11"/>
      <c r="AC26" s="10" t="str">
        <f t="shared" si="12"/>
        <v/>
      </c>
      <c r="AD26" s="11"/>
      <c r="AE26" s="10" t="str">
        <f t="shared" si="13"/>
        <v/>
      </c>
      <c r="AF26" s="11"/>
      <c r="AG26" s="10" t="str">
        <f t="shared" si="14"/>
        <v/>
      </c>
      <c r="AH26" s="11"/>
      <c r="AI26" s="10" t="str">
        <f t="shared" si="15"/>
        <v/>
      </c>
      <c r="AJ26" s="11"/>
      <c r="AK26" s="10" t="str">
        <f t="shared" si="16"/>
        <v/>
      </c>
      <c r="AL26" s="11"/>
      <c r="AM26" s="10" t="str">
        <f t="shared" si="17"/>
        <v/>
      </c>
      <c r="AN26" s="11"/>
      <c r="AO26" s="10" t="str">
        <f t="shared" si="18"/>
        <v/>
      </c>
      <c r="AP26" s="11"/>
      <c r="AQ26" s="10" t="str">
        <f t="shared" si="19"/>
        <v/>
      </c>
      <c r="AR26" s="11"/>
      <c r="AS26" s="10" t="str">
        <f t="shared" si="20"/>
        <v/>
      </c>
    </row>
    <row r="27" spans="1:45" ht="20" customHeight="1" x14ac:dyDescent="0.2">
      <c r="A27" s="18"/>
      <c r="B27" s="18"/>
      <c r="C27" s="18"/>
      <c r="D27" s="9">
        <f t="shared" si="21"/>
        <v>0</v>
      </c>
      <c r="E27" s="9">
        <f t="shared" si="0"/>
        <v>0</v>
      </c>
      <c r="F27" s="11"/>
      <c r="G27" s="10" t="str">
        <f t="shared" si="1"/>
        <v/>
      </c>
      <c r="H27" s="11"/>
      <c r="I27" s="10" t="str">
        <f t="shared" si="2"/>
        <v/>
      </c>
      <c r="J27" s="11"/>
      <c r="K27" s="10" t="str">
        <f t="shared" si="3"/>
        <v/>
      </c>
      <c r="L27" s="11"/>
      <c r="M27" s="10" t="str">
        <f t="shared" si="4"/>
        <v/>
      </c>
      <c r="N27" s="11"/>
      <c r="O27" s="10" t="str">
        <f t="shared" si="5"/>
        <v/>
      </c>
      <c r="P27" s="11"/>
      <c r="Q27" s="10" t="str">
        <f t="shared" si="6"/>
        <v/>
      </c>
      <c r="R27" s="11"/>
      <c r="S27" s="10" t="str">
        <f t="shared" si="7"/>
        <v/>
      </c>
      <c r="T27" s="11"/>
      <c r="U27" s="10" t="str">
        <f t="shared" si="8"/>
        <v/>
      </c>
      <c r="V27" s="11"/>
      <c r="W27" s="10" t="str">
        <f t="shared" si="9"/>
        <v/>
      </c>
      <c r="X27" s="11"/>
      <c r="Y27" s="10" t="str">
        <f t="shared" si="10"/>
        <v/>
      </c>
      <c r="Z27" s="11"/>
      <c r="AA27" s="10" t="str">
        <f t="shared" si="11"/>
        <v/>
      </c>
      <c r="AB27" s="11"/>
      <c r="AC27" s="10" t="str">
        <f t="shared" si="12"/>
        <v/>
      </c>
      <c r="AD27" s="11"/>
      <c r="AE27" s="10" t="str">
        <f t="shared" si="13"/>
        <v/>
      </c>
      <c r="AF27" s="11"/>
      <c r="AG27" s="10" t="str">
        <f t="shared" si="14"/>
        <v/>
      </c>
      <c r="AH27" s="11"/>
      <c r="AI27" s="10" t="str">
        <f t="shared" si="15"/>
        <v/>
      </c>
      <c r="AJ27" s="11"/>
      <c r="AK27" s="10" t="str">
        <f t="shared" si="16"/>
        <v/>
      </c>
      <c r="AL27" s="11"/>
      <c r="AM27" s="10" t="str">
        <f t="shared" si="17"/>
        <v/>
      </c>
      <c r="AN27" s="11"/>
      <c r="AO27" s="10" t="str">
        <f t="shared" si="18"/>
        <v/>
      </c>
      <c r="AP27" s="11"/>
      <c r="AQ27" s="10" t="str">
        <f t="shared" si="19"/>
        <v/>
      </c>
      <c r="AR27" s="11"/>
      <c r="AS27" s="10" t="str">
        <f t="shared" si="20"/>
        <v/>
      </c>
    </row>
    <row r="28" spans="1:45" ht="20" customHeight="1" x14ac:dyDescent="0.2">
      <c r="A28" s="18"/>
      <c r="B28" s="18"/>
      <c r="C28" s="18"/>
      <c r="D28" s="9">
        <f t="shared" si="21"/>
        <v>0</v>
      </c>
      <c r="E28" s="9">
        <f t="shared" si="0"/>
        <v>0</v>
      </c>
      <c r="F28" s="11"/>
      <c r="G28" s="10" t="str">
        <f t="shared" si="1"/>
        <v/>
      </c>
      <c r="H28" s="11"/>
      <c r="I28" s="10" t="str">
        <f t="shared" si="2"/>
        <v/>
      </c>
      <c r="J28" s="11"/>
      <c r="K28" s="10" t="str">
        <f t="shared" si="3"/>
        <v/>
      </c>
      <c r="L28" s="11"/>
      <c r="M28" s="10" t="str">
        <f t="shared" si="4"/>
        <v/>
      </c>
      <c r="N28" s="11"/>
      <c r="O28" s="10" t="str">
        <f t="shared" si="5"/>
        <v/>
      </c>
      <c r="P28" s="11"/>
      <c r="Q28" s="10" t="str">
        <f t="shared" si="6"/>
        <v/>
      </c>
      <c r="R28" s="11"/>
      <c r="S28" s="10" t="str">
        <f t="shared" si="7"/>
        <v/>
      </c>
      <c r="T28" s="11"/>
      <c r="U28" s="10" t="str">
        <f t="shared" si="8"/>
        <v/>
      </c>
      <c r="V28" s="11"/>
      <c r="W28" s="10" t="str">
        <f t="shared" si="9"/>
        <v/>
      </c>
      <c r="X28" s="11"/>
      <c r="Y28" s="10" t="str">
        <f t="shared" si="10"/>
        <v/>
      </c>
      <c r="Z28" s="11"/>
      <c r="AA28" s="10" t="str">
        <f t="shared" si="11"/>
        <v/>
      </c>
      <c r="AB28" s="11"/>
      <c r="AC28" s="10" t="str">
        <f t="shared" si="12"/>
        <v/>
      </c>
      <c r="AD28" s="11"/>
      <c r="AE28" s="10" t="str">
        <f t="shared" si="13"/>
        <v/>
      </c>
      <c r="AF28" s="11"/>
      <c r="AG28" s="10" t="str">
        <f t="shared" si="14"/>
        <v/>
      </c>
      <c r="AH28" s="11"/>
      <c r="AI28" s="10" t="str">
        <f t="shared" si="15"/>
        <v/>
      </c>
      <c r="AJ28" s="11"/>
      <c r="AK28" s="10" t="str">
        <f t="shared" si="16"/>
        <v/>
      </c>
      <c r="AL28" s="11"/>
      <c r="AM28" s="10" t="str">
        <f t="shared" si="17"/>
        <v/>
      </c>
      <c r="AN28" s="11"/>
      <c r="AO28" s="10" t="str">
        <f t="shared" si="18"/>
        <v/>
      </c>
      <c r="AP28" s="11"/>
      <c r="AQ28" s="10" t="str">
        <f t="shared" si="19"/>
        <v/>
      </c>
      <c r="AR28" s="11"/>
      <c r="AS28" s="10" t="str">
        <f t="shared" si="20"/>
        <v/>
      </c>
    </row>
    <row r="29" spans="1:45" ht="20" customHeight="1" x14ac:dyDescent="0.2">
      <c r="A29" s="18"/>
      <c r="B29" s="18"/>
      <c r="C29" s="18"/>
      <c r="D29" s="9">
        <f t="shared" si="21"/>
        <v>0</v>
      </c>
      <c r="E29" s="9">
        <f t="shared" si="0"/>
        <v>0</v>
      </c>
      <c r="F29" s="11"/>
      <c r="G29" s="10" t="str">
        <f t="shared" si="1"/>
        <v/>
      </c>
      <c r="H29" s="11"/>
      <c r="I29" s="10" t="str">
        <f t="shared" si="2"/>
        <v/>
      </c>
      <c r="J29" s="11"/>
      <c r="K29" s="10" t="str">
        <f t="shared" si="3"/>
        <v/>
      </c>
      <c r="L29" s="11"/>
      <c r="M29" s="10" t="str">
        <f t="shared" si="4"/>
        <v/>
      </c>
      <c r="N29" s="11"/>
      <c r="O29" s="10" t="str">
        <f t="shared" si="5"/>
        <v/>
      </c>
      <c r="P29" s="11"/>
      <c r="Q29" s="10" t="str">
        <f t="shared" si="6"/>
        <v/>
      </c>
      <c r="R29" s="11"/>
      <c r="S29" s="10" t="str">
        <f t="shared" si="7"/>
        <v/>
      </c>
      <c r="T29" s="11"/>
      <c r="U29" s="10" t="str">
        <f t="shared" si="8"/>
        <v/>
      </c>
      <c r="V29" s="11"/>
      <c r="W29" s="10" t="str">
        <f t="shared" si="9"/>
        <v/>
      </c>
      <c r="X29" s="11"/>
      <c r="Y29" s="10" t="str">
        <f t="shared" si="10"/>
        <v/>
      </c>
      <c r="Z29" s="11"/>
      <c r="AA29" s="10" t="str">
        <f t="shared" si="11"/>
        <v/>
      </c>
      <c r="AB29" s="11"/>
      <c r="AC29" s="10" t="str">
        <f t="shared" si="12"/>
        <v/>
      </c>
      <c r="AD29" s="11"/>
      <c r="AE29" s="10" t="str">
        <f t="shared" si="13"/>
        <v/>
      </c>
      <c r="AF29" s="11"/>
      <c r="AG29" s="10" t="str">
        <f t="shared" si="14"/>
        <v/>
      </c>
      <c r="AH29" s="11"/>
      <c r="AI29" s="10" t="str">
        <f t="shared" si="15"/>
        <v/>
      </c>
      <c r="AJ29" s="11"/>
      <c r="AK29" s="10" t="str">
        <f t="shared" si="16"/>
        <v/>
      </c>
      <c r="AL29" s="11"/>
      <c r="AM29" s="10" t="str">
        <f t="shared" si="17"/>
        <v/>
      </c>
      <c r="AN29" s="11"/>
      <c r="AO29" s="10" t="str">
        <f t="shared" si="18"/>
        <v/>
      </c>
      <c r="AP29" s="11"/>
      <c r="AQ29" s="10" t="str">
        <f t="shared" si="19"/>
        <v/>
      </c>
      <c r="AR29" s="11"/>
      <c r="AS29" s="10" t="str">
        <f t="shared" si="20"/>
        <v/>
      </c>
    </row>
    <row r="30" spans="1:45" ht="20" customHeight="1" x14ac:dyDescent="0.2">
      <c r="A30" s="18"/>
      <c r="B30" s="18"/>
      <c r="C30" s="18"/>
      <c r="D30" s="9">
        <f t="shared" si="21"/>
        <v>0</v>
      </c>
      <c r="E30" s="9">
        <f t="shared" si="0"/>
        <v>0</v>
      </c>
      <c r="F30" s="11"/>
      <c r="G30" s="10" t="str">
        <f t="shared" si="1"/>
        <v/>
      </c>
      <c r="H30" s="11"/>
      <c r="I30" s="10" t="str">
        <f t="shared" si="2"/>
        <v/>
      </c>
      <c r="J30" s="11"/>
      <c r="K30" s="10" t="str">
        <f t="shared" si="3"/>
        <v/>
      </c>
      <c r="L30" s="11"/>
      <c r="M30" s="10" t="str">
        <f t="shared" si="4"/>
        <v/>
      </c>
      <c r="N30" s="11"/>
      <c r="O30" s="10" t="str">
        <f t="shared" si="5"/>
        <v/>
      </c>
      <c r="P30" s="11"/>
      <c r="Q30" s="10" t="str">
        <f t="shared" si="6"/>
        <v/>
      </c>
      <c r="R30" s="11"/>
      <c r="S30" s="10" t="str">
        <f t="shared" si="7"/>
        <v/>
      </c>
      <c r="T30" s="11"/>
      <c r="U30" s="10" t="str">
        <f t="shared" si="8"/>
        <v/>
      </c>
      <c r="V30" s="11"/>
      <c r="W30" s="10" t="str">
        <f t="shared" si="9"/>
        <v/>
      </c>
      <c r="X30" s="11"/>
      <c r="Y30" s="10" t="str">
        <f t="shared" si="10"/>
        <v/>
      </c>
      <c r="Z30" s="11"/>
      <c r="AA30" s="10" t="str">
        <f t="shared" si="11"/>
        <v/>
      </c>
      <c r="AB30" s="11"/>
      <c r="AC30" s="10" t="str">
        <f t="shared" si="12"/>
        <v/>
      </c>
      <c r="AD30" s="11"/>
      <c r="AE30" s="10" t="str">
        <f t="shared" si="13"/>
        <v/>
      </c>
      <c r="AF30" s="11"/>
      <c r="AG30" s="10" t="str">
        <f t="shared" si="14"/>
        <v/>
      </c>
      <c r="AH30" s="11"/>
      <c r="AI30" s="10" t="str">
        <f t="shared" si="15"/>
        <v/>
      </c>
      <c r="AJ30" s="11"/>
      <c r="AK30" s="10" t="str">
        <f t="shared" si="16"/>
        <v/>
      </c>
      <c r="AL30" s="11"/>
      <c r="AM30" s="10" t="str">
        <f t="shared" si="17"/>
        <v/>
      </c>
      <c r="AN30" s="11"/>
      <c r="AO30" s="10" t="str">
        <f t="shared" si="18"/>
        <v/>
      </c>
      <c r="AP30" s="11"/>
      <c r="AQ30" s="10" t="str">
        <f t="shared" si="19"/>
        <v/>
      </c>
      <c r="AR30" s="11"/>
      <c r="AS30" s="10" t="str">
        <f t="shared" si="20"/>
        <v/>
      </c>
    </row>
    <row r="31" spans="1:45" ht="20" customHeight="1" x14ac:dyDescent="0.2">
      <c r="A31" s="18"/>
      <c r="B31" s="18"/>
      <c r="C31" s="18"/>
      <c r="D31" s="9">
        <f t="shared" si="21"/>
        <v>0</v>
      </c>
      <c r="E31" s="9">
        <f t="shared" si="0"/>
        <v>0</v>
      </c>
      <c r="F31" s="11"/>
      <c r="G31" s="10" t="str">
        <f t="shared" si="1"/>
        <v/>
      </c>
      <c r="H31" s="11"/>
      <c r="I31" s="10" t="str">
        <f t="shared" si="2"/>
        <v/>
      </c>
      <c r="J31" s="11"/>
      <c r="K31" s="10" t="str">
        <f t="shared" si="3"/>
        <v/>
      </c>
      <c r="L31" s="11"/>
      <c r="M31" s="10" t="str">
        <f t="shared" si="4"/>
        <v/>
      </c>
      <c r="N31" s="11"/>
      <c r="O31" s="10" t="str">
        <f t="shared" si="5"/>
        <v/>
      </c>
      <c r="P31" s="11"/>
      <c r="Q31" s="10" t="str">
        <f t="shared" si="6"/>
        <v/>
      </c>
      <c r="R31" s="11"/>
      <c r="S31" s="10" t="str">
        <f t="shared" si="7"/>
        <v/>
      </c>
      <c r="T31" s="11"/>
      <c r="U31" s="10" t="str">
        <f t="shared" si="8"/>
        <v/>
      </c>
      <c r="V31" s="11"/>
      <c r="W31" s="10" t="str">
        <f t="shared" si="9"/>
        <v/>
      </c>
      <c r="X31" s="11"/>
      <c r="Y31" s="10" t="str">
        <f t="shared" si="10"/>
        <v/>
      </c>
      <c r="Z31" s="11"/>
      <c r="AA31" s="10" t="str">
        <f t="shared" si="11"/>
        <v/>
      </c>
      <c r="AB31" s="11"/>
      <c r="AC31" s="10" t="str">
        <f t="shared" si="12"/>
        <v/>
      </c>
      <c r="AD31" s="11"/>
      <c r="AE31" s="10" t="str">
        <f t="shared" si="13"/>
        <v/>
      </c>
      <c r="AF31" s="11"/>
      <c r="AG31" s="10" t="str">
        <f t="shared" si="14"/>
        <v/>
      </c>
      <c r="AH31" s="11"/>
      <c r="AI31" s="10" t="str">
        <f t="shared" si="15"/>
        <v/>
      </c>
      <c r="AJ31" s="11"/>
      <c r="AK31" s="10" t="str">
        <f t="shared" si="16"/>
        <v/>
      </c>
      <c r="AL31" s="11"/>
      <c r="AM31" s="10" t="str">
        <f t="shared" si="17"/>
        <v/>
      </c>
      <c r="AN31" s="11"/>
      <c r="AO31" s="10" t="str">
        <f t="shared" si="18"/>
        <v/>
      </c>
      <c r="AP31" s="11"/>
      <c r="AQ31" s="10" t="str">
        <f t="shared" si="19"/>
        <v/>
      </c>
      <c r="AR31" s="11"/>
      <c r="AS31" s="10" t="str">
        <f t="shared" si="20"/>
        <v/>
      </c>
    </row>
    <row r="32" spans="1:45" ht="20" customHeight="1" x14ac:dyDescent="0.2">
      <c r="A32" s="18"/>
      <c r="B32" s="18"/>
      <c r="C32" s="18"/>
      <c r="D32" s="9">
        <f t="shared" si="21"/>
        <v>0</v>
      </c>
      <c r="E32" s="9">
        <f t="shared" si="0"/>
        <v>0</v>
      </c>
      <c r="F32" s="11"/>
      <c r="G32" s="10" t="str">
        <f t="shared" si="1"/>
        <v/>
      </c>
      <c r="H32" s="11"/>
      <c r="I32" s="10" t="str">
        <f t="shared" si="2"/>
        <v/>
      </c>
      <c r="J32" s="11"/>
      <c r="K32" s="10" t="str">
        <f t="shared" si="3"/>
        <v/>
      </c>
      <c r="L32" s="11"/>
      <c r="M32" s="10" t="str">
        <f t="shared" si="4"/>
        <v/>
      </c>
      <c r="N32" s="11"/>
      <c r="O32" s="10" t="str">
        <f t="shared" si="5"/>
        <v/>
      </c>
      <c r="P32" s="11"/>
      <c r="Q32" s="10" t="str">
        <f t="shared" si="6"/>
        <v/>
      </c>
      <c r="R32" s="11"/>
      <c r="S32" s="10" t="str">
        <f t="shared" si="7"/>
        <v/>
      </c>
      <c r="T32" s="11"/>
      <c r="U32" s="10" t="str">
        <f t="shared" si="8"/>
        <v/>
      </c>
      <c r="V32" s="11"/>
      <c r="W32" s="10" t="str">
        <f t="shared" si="9"/>
        <v/>
      </c>
      <c r="X32" s="11"/>
      <c r="Y32" s="10" t="str">
        <f t="shared" si="10"/>
        <v/>
      </c>
      <c r="Z32" s="11"/>
      <c r="AA32" s="10" t="str">
        <f t="shared" si="11"/>
        <v/>
      </c>
      <c r="AB32" s="11"/>
      <c r="AC32" s="10" t="str">
        <f t="shared" si="12"/>
        <v/>
      </c>
      <c r="AD32" s="11"/>
      <c r="AE32" s="10" t="str">
        <f t="shared" si="13"/>
        <v/>
      </c>
      <c r="AF32" s="11"/>
      <c r="AG32" s="10" t="str">
        <f t="shared" si="14"/>
        <v/>
      </c>
      <c r="AH32" s="11"/>
      <c r="AI32" s="10" t="str">
        <f t="shared" si="15"/>
        <v/>
      </c>
      <c r="AJ32" s="11"/>
      <c r="AK32" s="10" t="str">
        <f t="shared" si="16"/>
        <v/>
      </c>
      <c r="AL32" s="11"/>
      <c r="AM32" s="10" t="str">
        <f t="shared" si="17"/>
        <v/>
      </c>
      <c r="AN32" s="11"/>
      <c r="AO32" s="10" t="str">
        <f t="shared" si="18"/>
        <v/>
      </c>
      <c r="AP32" s="11"/>
      <c r="AQ32" s="10" t="str">
        <f t="shared" si="19"/>
        <v/>
      </c>
      <c r="AR32" s="11"/>
      <c r="AS32" s="10" t="str">
        <f t="shared" si="20"/>
        <v/>
      </c>
    </row>
    <row r="33" spans="1:45" ht="20" customHeight="1" x14ac:dyDescent="0.2">
      <c r="A33" s="18"/>
      <c r="B33" s="18"/>
      <c r="C33" s="18"/>
      <c r="D33" s="9">
        <f t="shared" si="21"/>
        <v>0</v>
      </c>
      <c r="E33" s="9">
        <f t="shared" si="0"/>
        <v>0</v>
      </c>
      <c r="F33" s="11"/>
      <c r="G33" s="10" t="str">
        <f t="shared" si="1"/>
        <v/>
      </c>
      <c r="H33" s="11"/>
      <c r="I33" s="10" t="str">
        <f t="shared" si="2"/>
        <v/>
      </c>
      <c r="J33" s="11"/>
      <c r="K33" s="10" t="str">
        <f t="shared" si="3"/>
        <v/>
      </c>
      <c r="L33" s="11"/>
      <c r="M33" s="10" t="str">
        <f t="shared" si="4"/>
        <v/>
      </c>
      <c r="N33" s="11"/>
      <c r="O33" s="10" t="str">
        <f t="shared" si="5"/>
        <v/>
      </c>
      <c r="P33" s="11"/>
      <c r="Q33" s="10" t="str">
        <f t="shared" si="6"/>
        <v/>
      </c>
      <c r="R33" s="11"/>
      <c r="S33" s="10" t="str">
        <f t="shared" si="7"/>
        <v/>
      </c>
      <c r="T33" s="11"/>
      <c r="U33" s="10" t="str">
        <f t="shared" si="8"/>
        <v/>
      </c>
      <c r="V33" s="11"/>
      <c r="W33" s="10" t="str">
        <f t="shared" si="9"/>
        <v/>
      </c>
      <c r="X33" s="11"/>
      <c r="Y33" s="10" t="str">
        <f t="shared" si="10"/>
        <v/>
      </c>
      <c r="Z33" s="11"/>
      <c r="AA33" s="10" t="str">
        <f t="shared" si="11"/>
        <v/>
      </c>
      <c r="AB33" s="11"/>
      <c r="AC33" s="10" t="str">
        <f t="shared" si="12"/>
        <v/>
      </c>
      <c r="AD33" s="11"/>
      <c r="AE33" s="10" t="str">
        <f t="shared" si="13"/>
        <v/>
      </c>
      <c r="AF33" s="11"/>
      <c r="AG33" s="10" t="str">
        <f t="shared" si="14"/>
        <v/>
      </c>
      <c r="AH33" s="11"/>
      <c r="AI33" s="10" t="str">
        <f t="shared" si="15"/>
        <v/>
      </c>
      <c r="AJ33" s="11"/>
      <c r="AK33" s="10" t="str">
        <f t="shared" si="16"/>
        <v/>
      </c>
      <c r="AL33" s="11"/>
      <c r="AM33" s="10" t="str">
        <f t="shared" si="17"/>
        <v/>
      </c>
      <c r="AN33" s="11"/>
      <c r="AO33" s="10" t="str">
        <f t="shared" si="18"/>
        <v/>
      </c>
      <c r="AP33" s="11"/>
      <c r="AQ33" s="10" t="str">
        <f t="shared" si="19"/>
        <v/>
      </c>
      <c r="AR33" s="11"/>
      <c r="AS33" s="10" t="str">
        <f t="shared" si="20"/>
        <v/>
      </c>
    </row>
    <row r="34" spans="1:45" ht="20" customHeight="1" x14ac:dyDescent="0.2">
      <c r="A34" s="18"/>
      <c r="B34" s="18"/>
      <c r="C34" s="18"/>
      <c r="D34" s="9">
        <f t="shared" si="21"/>
        <v>0</v>
      </c>
      <c r="E34" s="9">
        <f t="shared" si="0"/>
        <v>0</v>
      </c>
      <c r="F34" s="11"/>
      <c r="G34" s="10" t="str">
        <f t="shared" si="1"/>
        <v/>
      </c>
      <c r="H34" s="11"/>
      <c r="I34" s="10" t="str">
        <f t="shared" si="2"/>
        <v/>
      </c>
      <c r="J34" s="11"/>
      <c r="K34" s="10" t="str">
        <f t="shared" si="3"/>
        <v/>
      </c>
      <c r="L34" s="11"/>
      <c r="M34" s="10" t="str">
        <f t="shared" si="4"/>
        <v/>
      </c>
      <c r="N34" s="11"/>
      <c r="O34" s="10" t="str">
        <f t="shared" si="5"/>
        <v/>
      </c>
      <c r="P34" s="11"/>
      <c r="Q34" s="10" t="str">
        <f t="shared" si="6"/>
        <v/>
      </c>
      <c r="R34" s="11"/>
      <c r="S34" s="10" t="str">
        <f t="shared" si="7"/>
        <v/>
      </c>
      <c r="T34" s="11"/>
      <c r="U34" s="10" t="str">
        <f t="shared" si="8"/>
        <v/>
      </c>
      <c r="V34" s="11"/>
      <c r="W34" s="10" t="str">
        <f t="shared" si="9"/>
        <v/>
      </c>
      <c r="X34" s="11"/>
      <c r="Y34" s="10" t="str">
        <f t="shared" si="10"/>
        <v/>
      </c>
      <c r="Z34" s="11"/>
      <c r="AA34" s="10" t="str">
        <f t="shared" si="11"/>
        <v/>
      </c>
      <c r="AB34" s="11"/>
      <c r="AC34" s="10" t="str">
        <f t="shared" si="12"/>
        <v/>
      </c>
      <c r="AD34" s="11"/>
      <c r="AE34" s="10" t="str">
        <f t="shared" si="13"/>
        <v/>
      </c>
      <c r="AF34" s="11"/>
      <c r="AG34" s="10" t="str">
        <f t="shared" si="14"/>
        <v/>
      </c>
      <c r="AH34" s="11"/>
      <c r="AI34" s="10" t="str">
        <f t="shared" si="15"/>
        <v/>
      </c>
      <c r="AJ34" s="11"/>
      <c r="AK34" s="10" t="str">
        <f t="shared" si="16"/>
        <v/>
      </c>
      <c r="AL34" s="11"/>
      <c r="AM34" s="10" t="str">
        <f t="shared" si="17"/>
        <v/>
      </c>
      <c r="AN34" s="11"/>
      <c r="AO34" s="10" t="str">
        <f t="shared" si="18"/>
        <v/>
      </c>
      <c r="AP34" s="11"/>
      <c r="AQ34" s="10" t="str">
        <f t="shared" si="19"/>
        <v/>
      </c>
      <c r="AR34" s="11"/>
      <c r="AS34" s="10" t="str">
        <f t="shared" si="20"/>
        <v/>
      </c>
    </row>
    <row r="35" spans="1:45" ht="20" customHeight="1" x14ac:dyDescent="0.2">
      <c r="A35" s="18"/>
      <c r="B35" s="18"/>
      <c r="C35" s="18"/>
      <c r="D35" s="9">
        <f t="shared" si="21"/>
        <v>0</v>
      </c>
      <c r="E35" s="9">
        <f t="shared" si="0"/>
        <v>0</v>
      </c>
      <c r="F35" s="11"/>
      <c r="G35" s="10" t="str">
        <f t="shared" si="1"/>
        <v/>
      </c>
      <c r="H35" s="11"/>
      <c r="I35" s="10" t="str">
        <f t="shared" si="2"/>
        <v/>
      </c>
      <c r="J35" s="11"/>
      <c r="K35" s="10" t="str">
        <f t="shared" si="3"/>
        <v/>
      </c>
      <c r="L35" s="11"/>
      <c r="M35" s="10" t="str">
        <f t="shared" si="4"/>
        <v/>
      </c>
      <c r="N35" s="11"/>
      <c r="O35" s="10" t="str">
        <f t="shared" si="5"/>
        <v/>
      </c>
      <c r="P35" s="11"/>
      <c r="Q35" s="10" t="str">
        <f t="shared" si="6"/>
        <v/>
      </c>
      <c r="R35" s="11"/>
      <c r="S35" s="10" t="str">
        <f t="shared" si="7"/>
        <v/>
      </c>
      <c r="T35" s="11"/>
      <c r="U35" s="10" t="str">
        <f t="shared" si="8"/>
        <v/>
      </c>
      <c r="V35" s="11"/>
      <c r="W35" s="10" t="str">
        <f t="shared" si="9"/>
        <v/>
      </c>
      <c r="X35" s="11"/>
      <c r="Y35" s="10" t="str">
        <f t="shared" si="10"/>
        <v/>
      </c>
      <c r="Z35" s="11"/>
      <c r="AA35" s="10" t="str">
        <f t="shared" si="11"/>
        <v/>
      </c>
      <c r="AB35" s="11"/>
      <c r="AC35" s="10" t="str">
        <f t="shared" si="12"/>
        <v/>
      </c>
      <c r="AD35" s="11"/>
      <c r="AE35" s="10" t="str">
        <f t="shared" si="13"/>
        <v/>
      </c>
      <c r="AF35" s="11"/>
      <c r="AG35" s="10" t="str">
        <f t="shared" si="14"/>
        <v/>
      </c>
      <c r="AH35" s="11"/>
      <c r="AI35" s="10" t="str">
        <f t="shared" si="15"/>
        <v/>
      </c>
      <c r="AJ35" s="11"/>
      <c r="AK35" s="10" t="str">
        <f t="shared" si="16"/>
        <v/>
      </c>
      <c r="AL35" s="11"/>
      <c r="AM35" s="10" t="str">
        <f t="shared" si="17"/>
        <v/>
      </c>
      <c r="AN35" s="11"/>
      <c r="AO35" s="10" t="str">
        <f t="shared" si="18"/>
        <v/>
      </c>
      <c r="AP35" s="11"/>
      <c r="AQ35" s="10" t="str">
        <f t="shared" si="19"/>
        <v/>
      </c>
      <c r="AR35" s="11"/>
      <c r="AS35" s="10" t="str">
        <f t="shared" si="20"/>
        <v/>
      </c>
    </row>
    <row r="36" spans="1:45" ht="20" customHeight="1" x14ac:dyDescent="0.2">
      <c r="A36" s="18"/>
      <c r="B36" s="18"/>
      <c r="C36" s="18"/>
      <c r="D36" s="9">
        <f t="shared" si="21"/>
        <v>0</v>
      </c>
      <c r="E36" s="9">
        <f t="shared" si="0"/>
        <v>0</v>
      </c>
      <c r="F36" s="11"/>
      <c r="G36" s="10" t="str">
        <f t="shared" si="1"/>
        <v/>
      </c>
      <c r="H36" s="11"/>
      <c r="I36" s="10" t="str">
        <f t="shared" si="2"/>
        <v/>
      </c>
      <c r="J36" s="11"/>
      <c r="K36" s="10" t="str">
        <f t="shared" si="3"/>
        <v/>
      </c>
      <c r="L36" s="11"/>
      <c r="M36" s="10" t="str">
        <f t="shared" si="4"/>
        <v/>
      </c>
      <c r="N36" s="11"/>
      <c r="O36" s="10" t="str">
        <f t="shared" si="5"/>
        <v/>
      </c>
      <c r="P36" s="11"/>
      <c r="Q36" s="10" t="str">
        <f t="shared" si="6"/>
        <v/>
      </c>
      <c r="R36" s="11"/>
      <c r="S36" s="10" t="str">
        <f t="shared" si="7"/>
        <v/>
      </c>
      <c r="T36" s="11"/>
      <c r="U36" s="10" t="str">
        <f t="shared" si="8"/>
        <v/>
      </c>
      <c r="V36" s="11"/>
      <c r="W36" s="10" t="str">
        <f t="shared" si="9"/>
        <v/>
      </c>
      <c r="X36" s="11"/>
      <c r="Y36" s="10" t="str">
        <f t="shared" si="10"/>
        <v/>
      </c>
      <c r="Z36" s="11"/>
      <c r="AA36" s="10" t="str">
        <f t="shared" si="11"/>
        <v/>
      </c>
      <c r="AB36" s="11"/>
      <c r="AC36" s="10" t="str">
        <f t="shared" si="12"/>
        <v/>
      </c>
      <c r="AD36" s="11"/>
      <c r="AE36" s="10" t="str">
        <f t="shared" si="13"/>
        <v/>
      </c>
      <c r="AF36" s="11"/>
      <c r="AG36" s="10" t="str">
        <f t="shared" si="14"/>
        <v/>
      </c>
      <c r="AH36" s="11"/>
      <c r="AI36" s="10" t="str">
        <f t="shared" si="15"/>
        <v/>
      </c>
      <c r="AJ36" s="11"/>
      <c r="AK36" s="10" t="str">
        <f t="shared" si="16"/>
        <v/>
      </c>
      <c r="AL36" s="11"/>
      <c r="AM36" s="10" t="str">
        <f t="shared" si="17"/>
        <v/>
      </c>
      <c r="AN36" s="11"/>
      <c r="AO36" s="10" t="str">
        <f t="shared" si="18"/>
        <v/>
      </c>
      <c r="AP36" s="11"/>
      <c r="AQ36" s="10" t="str">
        <f t="shared" si="19"/>
        <v/>
      </c>
      <c r="AR36" s="11"/>
      <c r="AS36" s="10" t="str">
        <f t="shared" si="20"/>
        <v/>
      </c>
    </row>
  </sheetData>
  <sheetProtection algorithmName="SHA-512" hashValue="ENOZITXstSWkxVYIvvLguai9xG/yNIvodfoBfDMCiI/LR4L8+/9rn4xKh52YtazdLwBWdp+cibgz0Y5WlW+O5Q==" saltValue="nHrozSVVgxULOptSYAZWpg==" spinCount="100000" sheet="1" objects="1" scenarios="1"/>
  <mergeCells count="84"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  <mergeCell ref="X5:Y5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AP2:AQ2"/>
    <mergeCell ref="AR2:AS2"/>
    <mergeCell ref="A3:C5"/>
    <mergeCell ref="D3:E4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dataValidations count="1">
    <dataValidation type="list" operator="equal" allowBlank="1" sqref="F5:AS5" xr:uid="{A2020916-29BA-D641-97D7-D5581F149793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E6BE-A363-9F4C-8E46-82CA2228FC70}">
  <dimension ref="A1:C17"/>
  <sheetViews>
    <sheetView zoomScale="170" zoomScaleNormal="170" workbookViewId="0">
      <selection activeCell="B10" sqref="B10"/>
    </sheetView>
  </sheetViews>
  <sheetFormatPr baseColWidth="10" defaultColWidth="10.5" defaultRowHeight="16" x14ac:dyDescent="0.2"/>
  <cols>
    <col min="1" max="1" width="15.1640625" style="13" customWidth="1"/>
    <col min="2" max="3" width="14.83203125" style="13" customWidth="1"/>
    <col min="4" max="16384" width="10.5" style="2"/>
  </cols>
  <sheetData>
    <row r="1" spans="1:3" x14ac:dyDescent="0.2">
      <c r="A1" s="14" t="s">
        <v>30</v>
      </c>
      <c r="B1" s="14" t="s">
        <v>31</v>
      </c>
      <c r="C1" s="14" t="s">
        <v>32</v>
      </c>
    </row>
    <row r="2" spans="1:3" x14ac:dyDescent="0.2">
      <c r="A2" s="15">
        <v>1</v>
      </c>
      <c r="B2" s="15">
        <v>10</v>
      </c>
      <c r="C2" s="15">
        <v>12</v>
      </c>
    </row>
    <row r="3" spans="1:3" x14ac:dyDescent="0.2">
      <c r="A3" s="15">
        <v>2</v>
      </c>
      <c r="B3" s="15">
        <v>7</v>
      </c>
      <c r="C3" s="15">
        <v>10</v>
      </c>
    </row>
    <row r="4" spans="1:3" x14ac:dyDescent="0.2">
      <c r="A4" s="15">
        <v>3</v>
      </c>
      <c r="B4" s="15">
        <v>6</v>
      </c>
      <c r="C4" s="15">
        <v>9</v>
      </c>
    </row>
    <row r="5" spans="1:3" x14ac:dyDescent="0.2">
      <c r="A5" s="15">
        <v>4</v>
      </c>
      <c r="B5" s="15">
        <v>5</v>
      </c>
      <c r="C5" s="15">
        <v>8</v>
      </c>
    </row>
    <row r="6" spans="1:3" x14ac:dyDescent="0.2">
      <c r="A6" s="15">
        <v>5</v>
      </c>
      <c r="B6" s="15">
        <v>4</v>
      </c>
      <c r="C6" s="15">
        <v>7</v>
      </c>
    </row>
    <row r="7" spans="1:3" x14ac:dyDescent="0.2">
      <c r="A7" s="15">
        <v>6</v>
      </c>
      <c r="B7" s="15">
        <v>3</v>
      </c>
      <c r="C7" s="15">
        <v>6</v>
      </c>
    </row>
    <row r="8" spans="1:3" x14ac:dyDescent="0.2">
      <c r="A8" s="15">
        <v>7</v>
      </c>
      <c r="B8" s="15">
        <v>2</v>
      </c>
      <c r="C8" s="15">
        <v>5</v>
      </c>
    </row>
    <row r="9" spans="1:3" x14ac:dyDescent="0.2">
      <c r="A9" s="15">
        <v>8</v>
      </c>
      <c r="B9" s="15">
        <v>1</v>
      </c>
      <c r="C9" s="15">
        <v>4</v>
      </c>
    </row>
    <row r="10" spans="1:3" x14ac:dyDescent="0.2">
      <c r="A10" s="15">
        <v>9</v>
      </c>
      <c r="B10" s="15"/>
      <c r="C10" s="15">
        <v>3</v>
      </c>
    </row>
    <row r="11" spans="1:3" x14ac:dyDescent="0.2">
      <c r="A11" s="15">
        <v>10</v>
      </c>
      <c r="B11" s="15"/>
      <c r="C11" s="15">
        <v>2</v>
      </c>
    </row>
    <row r="12" spans="1:3" x14ac:dyDescent="0.2">
      <c r="A12" s="15">
        <v>11</v>
      </c>
      <c r="B12" s="15"/>
      <c r="C12" s="15">
        <v>1</v>
      </c>
    </row>
    <row r="13" spans="1:3" x14ac:dyDescent="0.2">
      <c r="A13" s="15">
        <v>12</v>
      </c>
      <c r="B13" s="15"/>
      <c r="C13" s="15">
        <v>1</v>
      </c>
    </row>
    <row r="14" spans="1:3" x14ac:dyDescent="0.2">
      <c r="A14" s="15">
        <v>13</v>
      </c>
      <c r="B14" s="15"/>
      <c r="C14" s="15">
        <v>1</v>
      </c>
    </row>
    <row r="15" spans="1:3" x14ac:dyDescent="0.2">
      <c r="A15" s="15">
        <v>14</v>
      </c>
      <c r="B15" s="15"/>
      <c r="C15" s="15">
        <v>1</v>
      </c>
    </row>
    <row r="16" spans="1:3" x14ac:dyDescent="0.2">
      <c r="A16" s="15">
        <v>15</v>
      </c>
      <c r="B16" s="15"/>
      <c r="C16" s="15">
        <v>1</v>
      </c>
    </row>
    <row r="17" spans="1:3" x14ac:dyDescent="0.2">
      <c r="A17" s="15">
        <v>16</v>
      </c>
      <c r="B17" s="15"/>
      <c r="C17" s="15">
        <v>1</v>
      </c>
    </row>
  </sheetData>
  <sheetProtection password="CC3D" sheet="1" scenarios="1"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Orange</vt:lpstr>
      <vt:lpstr>Verts</vt:lpstr>
      <vt:lpstr>Barèmes</vt:lpstr>
      <vt:lpstr>point_TMC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Godefroy</cp:lastModifiedBy>
  <dcterms:created xsi:type="dcterms:W3CDTF">2025-11-07T18:26:42Z</dcterms:created>
  <dcterms:modified xsi:type="dcterms:W3CDTF">2026-01-17T17:51:12Z</dcterms:modified>
</cp:coreProperties>
</file>